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ocuments\Papers\Adams Hoseinzade Mhadabhushi Okeke - Processes 2017\Errata\Final Version\"/>
    </mc:Choice>
  </mc:AlternateContent>
  <bookViews>
    <workbookView xWindow="0" yWindow="0" windowWidth="20520" windowHeight="8985"/>
  </bookViews>
  <sheets>
    <sheet name="As-Reported Fuel Prices" sheetId="1" r:id="rId1"/>
    <sheet name="Uniform Fuel Prices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" i="2" l="1"/>
  <c r="A115" i="2"/>
  <c r="E3" i="2" l="1"/>
</calcChain>
</file>

<file path=xl/sharedStrings.xml><?xml version="1.0" encoding="utf-8"?>
<sst xmlns="http://schemas.openxmlformats.org/spreadsheetml/2006/main" count="1267" uniqueCount="318">
  <si>
    <t>Supplementary Material for "CO2 Capture Approaches for Fossil-Based Power Generation: Review and Meta-Study" in the journal Processes</t>
  </si>
  <si>
    <t>by Adams TA II, Hoseinzade L, Madabhushi PB, Okeke IJ (2017)</t>
  </si>
  <si>
    <t xml:space="preserve">Please cite original paper when referring to this material </t>
  </si>
  <si>
    <t>Plant Type</t>
  </si>
  <si>
    <t>Heat Rate (MJ/MWh)</t>
  </si>
  <si>
    <t>SCPC w/o CCS</t>
  </si>
  <si>
    <t>Solvent Based - EconFG+</t>
  </si>
  <si>
    <t>SCPC-1</t>
  </si>
  <si>
    <t xml:space="preserve">Solvent Based </t>
  </si>
  <si>
    <t>SCPC-2</t>
  </si>
  <si>
    <t>Solvent Based - Adv.amine</t>
  </si>
  <si>
    <t>SCPC-3</t>
  </si>
  <si>
    <t>Solvent Based - Cansolv</t>
  </si>
  <si>
    <t>SCPC-4</t>
  </si>
  <si>
    <t>Solvent Based - Amine</t>
  </si>
  <si>
    <t>SCPC-5</t>
  </si>
  <si>
    <t>Solvent Based - Adv.Amine</t>
  </si>
  <si>
    <t>SCPC-6</t>
  </si>
  <si>
    <t>Solvent Based-Amine</t>
  </si>
  <si>
    <t>SCPC-7</t>
  </si>
  <si>
    <t>IGCC w/o CCS</t>
  </si>
  <si>
    <t>IGCC-1</t>
  </si>
  <si>
    <t>Solvent Based-Selexol</t>
  </si>
  <si>
    <t>IGCC-2</t>
  </si>
  <si>
    <t>IGCC-3</t>
  </si>
  <si>
    <t>Data not available</t>
  </si>
  <si>
    <t>IGCC-4</t>
  </si>
  <si>
    <t>Solvent Based-Selexol NS</t>
  </si>
  <si>
    <t>IGCC-5</t>
  </si>
  <si>
    <t>Solvent Based - Shift + Selexol</t>
  </si>
  <si>
    <t>IGCC-6</t>
  </si>
  <si>
    <t>Membrane - 2 stage</t>
  </si>
  <si>
    <t>SCPC/ MEA CCS</t>
  </si>
  <si>
    <t>Membrane - 3 stage</t>
  </si>
  <si>
    <t>H2-CO2 selective membrane with sweep gas</t>
  </si>
  <si>
    <t>Cascade Membrane system- polymeric</t>
  </si>
  <si>
    <t>3 end membrane integration- ceramic</t>
  </si>
  <si>
    <t>Microporous ceramic membrane - H2 selective</t>
  </si>
  <si>
    <t>Integrated WGS membrane reactor</t>
  </si>
  <si>
    <t>Oxy-fuel</t>
  </si>
  <si>
    <t>Oxy fuel with 10% air added</t>
  </si>
  <si>
    <t>Oxy fuel with 20% air added</t>
  </si>
  <si>
    <t>Oxy fuel with 30% air added</t>
  </si>
  <si>
    <t>Oxy fuel with 40% air added</t>
  </si>
  <si>
    <t>Oxy fuel with 50% air added</t>
  </si>
  <si>
    <t>SCPC  w/o CCS</t>
  </si>
  <si>
    <t>OXY-Fuel w/o CCS</t>
  </si>
  <si>
    <t>Oxy-fuel with compression and dehydration</t>
  </si>
  <si>
    <t>Oxy-fuel with double flash purification</t>
  </si>
  <si>
    <t>Oxy-fuel with distillation purification</t>
  </si>
  <si>
    <t>Oxy-fuel (Case: S12F)</t>
  </si>
  <si>
    <t>Oxy-fuel (Case: S22F)</t>
  </si>
  <si>
    <t>Oxy-fuel (Boiler type &amp; Coal rank: USC-subbit)</t>
  </si>
  <si>
    <t>Oxy-fuel (Boiler type &amp; Coal rank: SCPC-bit)</t>
  </si>
  <si>
    <t>Atm-Pressure IGFC Plant</t>
  </si>
  <si>
    <t>Pressurized IGFC</t>
  </si>
  <si>
    <t>Partially methanated Syngas IGFC (TREMP)</t>
  </si>
  <si>
    <t>Partially methanated Syngas IGFC (HICOM)</t>
  </si>
  <si>
    <t>IGFC-DIRECT</t>
  </si>
  <si>
    <t>Tag</t>
  </si>
  <si>
    <t>CMEM-1</t>
  </si>
  <si>
    <t>CMEM-2</t>
  </si>
  <si>
    <t>[44]</t>
  </si>
  <si>
    <t>CMEM-3</t>
  </si>
  <si>
    <t>CMEM-4</t>
  </si>
  <si>
    <t>CMEM-5</t>
  </si>
  <si>
    <t>CMEM-6</t>
  </si>
  <si>
    <t>[49]</t>
  </si>
  <si>
    <t>CMEM-7</t>
  </si>
  <si>
    <t>CMEM-8</t>
  </si>
  <si>
    <t>CMEM-9</t>
  </si>
  <si>
    <t>CMEM-10</t>
  </si>
  <si>
    <t>[50]</t>
  </si>
  <si>
    <t>CMEM-11</t>
  </si>
  <si>
    <t>CMEM-12</t>
  </si>
  <si>
    <t>COXY-1</t>
  </si>
  <si>
    <t>COXY-2</t>
  </si>
  <si>
    <t>COXY-3</t>
  </si>
  <si>
    <t>COXY-4</t>
  </si>
  <si>
    <t>COXY-5</t>
  </si>
  <si>
    <t>COXY-6</t>
  </si>
  <si>
    <t>COXY-7</t>
  </si>
  <si>
    <t>COXY-8</t>
  </si>
  <si>
    <t>COXY-9</t>
  </si>
  <si>
    <t>COXY-10</t>
  </si>
  <si>
    <t>COXY-11</t>
  </si>
  <si>
    <t>COXY-12</t>
  </si>
  <si>
    <t>COXY-13</t>
  </si>
  <si>
    <t>COXY-14</t>
  </si>
  <si>
    <t>COXY-15</t>
  </si>
  <si>
    <t>COXY-16</t>
  </si>
  <si>
    <t>COXY-17</t>
  </si>
  <si>
    <t>COXY-18</t>
  </si>
  <si>
    <t>COXY-19</t>
  </si>
  <si>
    <t>COXY-20</t>
  </si>
  <si>
    <t>COXY-21</t>
  </si>
  <si>
    <t>COXY-22</t>
  </si>
  <si>
    <t>COXY-23</t>
  </si>
  <si>
    <t>COXY-24</t>
  </si>
  <si>
    <t>COXY-25</t>
  </si>
  <si>
    <t>COXY-26</t>
  </si>
  <si>
    <t>IGFC-1</t>
  </si>
  <si>
    <t>IGFC-2</t>
  </si>
  <si>
    <t>IGFC-3</t>
  </si>
  <si>
    <t>IGFC-4</t>
  </si>
  <si>
    <t>IGFC-5</t>
  </si>
  <si>
    <t>IGFC-6</t>
  </si>
  <si>
    <t>IGFC-7</t>
  </si>
  <si>
    <t>IGFC-8</t>
  </si>
  <si>
    <t>IGFC-9</t>
  </si>
  <si>
    <t>IGFC-10</t>
  </si>
  <si>
    <t>IGFC-11</t>
  </si>
  <si>
    <t>IGFC-12</t>
  </si>
  <si>
    <t>IGFC-13</t>
  </si>
  <si>
    <t>IGFC-14</t>
  </si>
  <si>
    <t>£2011</t>
  </si>
  <si>
    <t>Ref</t>
  </si>
  <si>
    <t>NGCC w/o CCS</t>
  </si>
  <si>
    <t>NGCC-1</t>
  </si>
  <si>
    <t>NGCC-2</t>
  </si>
  <si>
    <t>NGCC-3</t>
  </si>
  <si>
    <t>NGCC-4</t>
  </si>
  <si>
    <t>NGCC-6</t>
  </si>
  <si>
    <t>NMEM-1</t>
  </si>
  <si>
    <t>NOXY-1</t>
  </si>
  <si>
    <t>SOFC base case ($1000/kW installed)</t>
  </si>
  <si>
    <t>NGFC-1</t>
  </si>
  <si>
    <t>SOFC ($500/kW installed half-capital)</t>
  </si>
  <si>
    <t>NGFC-2</t>
  </si>
  <si>
    <t>SOFC with 100% increase in operating</t>
  </si>
  <si>
    <t>NGFC-3</t>
  </si>
  <si>
    <t>SOFC with 25% increase in capital cost</t>
  </si>
  <si>
    <t>NGFC-4</t>
  </si>
  <si>
    <t>NGFC-5</t>
  </si>
  <si>
    <t>PC w/o CCS</t>
  </si>
  <si>
    <t>NGFC-6</t>
  </si>
  <si>
    <t>NGFC-7</t>
  </si>
  <si>
    <t>NGFC-8</t>
  </si>
  <si>
    <t>NGFC-9</t>
  </si>
  <si>
    <t>No ATR</t>
  </si>
  <si>
    <t>NGFC-10</t>
  </si>
  <si>
    <t>[66]</t>
  </si>
  <si>
    <t>NGCC-5</t>
  </si>
  <si>
    <t>[69]</t>
  </si>
  <si>
    <t>[71]</t>
  </si>
  <si>
    <t xml:space="preserve">Membrane- Two stage two step with air sweep </t>
  </si>
  <si>
    <t>Microporous ceramic membrane - soar WGS membrane</t>
  </si>
  <si>
    <t>Two stages membrane</t>
  </si>
  <si>
    <t>Membrane- cryogenic</t>
  </si>
  <si>
    <t>Oxy-combustion Supercritical PC with CO2 Capture</t>
  </si>
  <si>
    <t>Oxy-combustion Ultra-supercritical PC with CO2 Capture</t>
  </si>
  <si>
    <t>Uses WGS to minimize CO content in SOFC feed</t>
  </si>
  <si>
    <t>IGFC-1 but with seasonal SOFC shutdowns to preserve life during low-demand deasons</t>
  </si>
  <si>
    <t>IGFC-1 with integrated energy storage</t>
  </si>
  <si>
    <t>IGFC-2 with integrated energy storage</t>
  </si>
  <si>
    <t>Uses coal syngas directly in SOFC with no WGS</t>
  </si>
  <si>
    <t>IGFC-5 with seasonal SOFC shutdowns</t>
  </si>
  <si>
    <t>IGFC-5 with integrated energy storage</t>
  </si>
  <si>
    <t>Liquid-tin anode SOFC</t>
  </si>
  <si>
    <t>2 stages membrane with argon as sweep gas (Amine-containing - membranes synthesized and tested)</t>
  </si>
  <si>
    <t>Solvent Based - Econamine FG+</t>
  </si>
  <si>
    <t>Solvent Based - MEA</t>
  </si>
  <si>
    <t>Solvent Based - Advanced Amine</t>
  </si>
  <si>
    <t>Solvent supported CO2 membrane</t>
  </si>
  <si>
    <t>SOFC with 50% increase in capital cost</t>
  </si>
  <si>
    <t>High pressure ATR- ASU oxidant capacity is 58% smaller than the previous case</t>
  </si>
  <si>
    <t xml:space="preserve">High pressure ATR </t>
  </si>
  <si>
    <t xml:space="preserve">Low pressure autothermal reforming (ATR)-six parallel SOFC sections. </t>
  </si>
  <si>
    <t>Low pressure ATR-eight parallel SOFC sections. ASU oxidant capacity is 58% smaller than the previous case</t>
  </si>
  <si>
    <t>As-Reported Plant Capacity (Net Output) in MW</t>
  </si>
  <si>
    <t>$2011</t>
  </si>
  <si>
    <t>$2013</t>
  </si>
  <si>
    <t>€2010</t>
  </si>
  <si>
    <t>€2013</t>
  </si>
  <si>
    <t>$2010</t>
  </si>
  <si>
    <t>€2008</t>
  </si>
  <si>
    <t>$2007</t>
  </si>
  <si>
    <t>€2015</t>
  </si>
  <si>
    <t>€2014</t>
  </si>
  <si>
    <t>€2012</t>
  </si>
  <si>
    <t>€2007</t>
  </si>
  <si>
    <t>$2009</t>
  </si>
  <si>
    <t>€2009</t>
  </si>
  <si>
    <t>$2006</t>
  </si>
  <si>
    <t>€2011</t>
  </si>
  <si>
    <t>$2012</t>
  </si>
  <si>
    <t>LCOE</t>
  </si>
  <si>
    <t>As-Reported Non-Fuel Cost in Project Year (LCU/MWh)</t>
  </si>
  <si>
    <t>Non-Fuel Cost Localized to North America using PPP at As-Reported Capacity in Project Year ($US/MWh)</t>
  </si>
  <si>
    <t>As-Reported Project Year and Local Currency Unit (LCU)</t>
  </si>
  <si>
    <t>Non-Fuel Cost Localized to North America using PPP at Standard Capacity in Project Year ($US/MWh)</t>
  </si>
  <si>
    <t>Non-Fuel Cost Localized to North America at Standard Capacity in 2016 ($US2016/MWh)</t>
  </si>
  <si>
    <t>Non-Fuel Costs</t>
  </si>
  <si>
    <t>As-Reported Electrical Efficiency (%HHV)</t>
  </si>
  <si>
    <t>Capacity</t>
  </si>
  <si>
    <t>Efficiency</t>
  </si>
  <si>
    <t>Heat Rate</t>
  </si>
  <si>
    <t>Fuel Unit Prices</t>
  </si>
  <si>
    <t>As-Reported Fuel Unit Price in Project Year (LCU/GJ)</t>
  </si>
  <si>
    <t>USES "AS-REPORTED" FUEL PRICES</t>
  </si>
  <si>
    <t>Calculated LCOE at Standard Conditions ($US2016/MWh)</t>
  </si>
  <si>
    <t>Fuel Unit Price Localized to North America in Project Year ($US/GJ)</t>
  </si>
  <si>
    <t>Fuel Unit Prices Localized to North America in 2016 ($US2016/GJ)</t>
  </si>
  <si>
    <t>Fuel Cost Localized to North America in 2016 ($US2016/MWh)</t>
  </si>
  <si>
    <t>Fuel Costs</t>
  </si>
  <si>
    <t>Greenhouse Gas Emissions</t>
  </si>
  <si>
    <t>Calculated CCA</t>
  </si>
  <si>
    <t>As-Reported Fuel Cost in Project Year (LCU/MWh)</t>
  </si>
  <si>
    <t>As-Reported LCOE converted to $US 
for same project year ($US/MWh)</t>
  </si>
  <si>
    <t>As-Reported LCOE in Project Year
(LCU/MWh)</t>
  </si>
  <si>
    <t>As Reported CCA (Nonstandard Reference )</t>
  </si>
  <si>
    <t>As-Reported Reference Plant for CCA Calculation</t>
  </si>
  <si>
    <t>McMaster University</t>
  </si>
  <si>
    <t>USES "UNIFORM" FUEL PRICES</t>
  </si>
  <si>
    <t>Fuel Unit Prices Using US Average 2016 Price ($US2016/GJ)</t>
  </si>
  <si>
    <t>SCPC-8</t>
  </si>
  <si>
    <t>SCPC-9</t>
  </si>
  <si>
    <t>SCPC-10</t>
  </si>
  <si>
    <t>SCPC-11</t>
  </si>
  <si>
    <t>Solvent based-Chilled Ammonia</t>
  </si>
  <si>
    <t xml:space="preserve"> [12]</t>
  </si>
  <si>
    <t>90-99</t>
  </si>
  <si>
    <t>Chemical looping Gasification w/o capture</t>
  </si>
  <si>
    <t>CaLC-1</t>
  </si>
  <si>
    <t>CaLC-2</t>
  </si>
  <si>
    <t>CaLC-3</t>
  </si>
  <si>
    <t>CaLC-4</t>
  </si>
  <si>
    <t>CaLC-5</t>
  </si>
  <si>
    <t>CaLC-6</t>
  </si>
  <si>
    <t>CaLC-7</t>
  </si>
  <si>
    <t>CaLC-8</t>
  </si>
  <si>
    <t>CaLC-9</t>
  </si>
  <si>
    <t>CaLC-10</t>
  </si>
  <si>
    <t>CaLC-11</t>
  </si>
  <si>
    <t>CaLC-12</t>
  </si>
  <si>
    <t>CCL-1</t>
  </si>
  <si>
    <t>CCL-2</t>
  </si>
  <si>
    <t>CCL-3</t>
  </si>
  <si>
    <t>CCL-4</t>
  </si>
  <si>
    <t>CCL-5</t>
  </si>
  <si>
    <t xml:space="preserve">CaO Looping </t>
  </si>
  <si>
    <t>CaO Looping  w/o heat recovery</t>
  </si>
  <si>
    <t>CaO Looping with Combined Cycle Design 1</t>
  </si>
  <si>
    <t>CaO Looping with Combined Cycle Design 2</t>
  </si>
  <si>
    <t>CaO Looping with Combined Cycle Design 3</t>
  </si>
  <si>
    <t>CaO Looping with Combined Cycle Design 4</t>
  </si>
  <si>
    <t>CaO Looping with Combined Cycle Design 5</t>
  </si>
  <si>
    <t>Sub-critical pulverized coal with CaO Looping</t>
  </si>
  <si>
    <t>SCPC with CaO Looping</t>
  </si>
  <si>
    <t>IGCC with CaO Looping</t>
  </si>
  <si>
    <t>Chemical Looping Combustion</t>
  </si>
  <si>
    <t>Chemical Looping Gasification</t>
  </si>
  <si>
    <t>Syngas Chemical Looping</t>
  </si>
  <si>
    <t>Coal Direct Chemical Looping (CDCL) Retrofit to Pulverized Coal Power Plants for In-Situ CO2 Capture</t>
  </si>
  <si>
    <t>Alstom Limestone Chemical Looping plant using Fast CFB transport reactors</t>
  </si>
  <si>
    <t>€2005</t>
  </si>
  <si>
    <t>$2003</t>
  </si>
  <si>
    <t>[68]</t>
  </si>
  <si>
    <t>[72]</t>
  </si>
  <si>
    <t>[73]</t>
  </si>
  <si>
    <t>[75]</t>
  </si>
  <si>
    <t>[77,78]</t>
  </si>
  <si>
    <t>[80]</t>
  </si>
  <si>
    <t>[81]</t>
  </si>
  <si>
    <t>[82]</t>
  </si>
  <si>
    <t>[83]</t>
  </si>
  <si>
    <t>[84]</t>
  </si>
  <si>
    <t>[85]</t>
  </si>
  <si>
    <t>[86]</t>
  </si>
  <si>
    <t>[87]</t>
  </si>
  <si>
    <t>[88]</t>
  </si>
  <si>
    <t>[89]</t>
  </si>
  <si>
    <t>[90]</t>
  </si>
  <si>
    <t>[91]</t>
  </si>
  <si>
    <t>[92]</t>
  </si>
  <si>
    <t>[93]</t>
  </si>
  <si>
    <t xml:space="preserve">[48] </t>
  </si>
  <si>
    <t>[47]</t>
  </si>
  <si>
    <t>[94]</t>
  </si>
  <si>
    <t>[95]</t>
  </si>
  <si>
    <t>[96]</t>
  </si>
  <si>
    <t>[97]</t>
  </si>
  <si>
    <t>[98]</t>
  </si>
  <si>
    <t>CCRY-1</t>
  </si>
  <si>
    <t>Cryogenic</t>
  </si>
  <si>
    <t>NCLC-1</t>
  </si>
  <si>
    <t>$2002</t>
  </si>
  <si>
    <t>NG Chemical Looping Combustion</t>
  </si>
  <si>
    <t>[100]</t>
  </si>
  <si>
    <t>[101]</t>
  </si>
  <si>
    <t>[103]</t>
  </si>
  <si>
    <t>[104]</t>
  </si>
  <si>
    <t>[105]</t>
  </si>
  <si>
    <t>[6]</t>
  </si>
  <si>
    <t>[66,67]</t>
  </si>
  <si>
    <t>[15,76]</t>
  </si>
  <si>
    <t>[74,76]</t>
  </si>
  <si>
    <t>[77,78,79]</t>
  </si>
  <si>
    <t>[16]</t>
  </si>
  <si>
    <t>[99]</t>
  </si>
  <si>
    <t>[102]</t>
  </si>
  <si>
    <t/>
  </si>
  <si>
    <t>As-Reported Fuel Unit Price Localized to North America in Project Year ($US/GJ)</t>
  </si>
  <si>
    <t>As-Reported Fuel Cost Localized to North America in Project Year ($/MWh)</t>
  </si>
  <si>
    <t>Percentage of CO2 Removed</t>
  </si>
  <si>
    <t>Direct Greenhouse Gas Emissions (tCO2e/MWh)</t>
  </si>
  <si>
    <t>Total Cradle-To-Gate Exit Greenhouse Gas Emissions (tCO2e/MWh)</t>
  </si>
  <si>
    <t>CCA vs SCPC w/o CO2 Capture ($US2016/tCO2e)</t>
  </si>
  <si>
    <t>CCA vs NGCC w/o CO2 Capture ($US2016/tCO2e)</t>
  </si>
  <si>
    <t>As-Reported CCA in Project Year (LCU/tCO2e)</t>
  </si>
  <si>
    <t>As-Reported CCA in US Currency and Project Year ($/tCO2e)</t>
  </si>
  <si>
    <t>U-SCPC w/o CCS</t>
  </si>
  <si>
    <t>Coal fired Power plant w/o capture</t>
  </si>
  <si>
    <t>[66,70]</t>
  </si>
  <si>
    <t>*</t>
  </si>
  <si>
    <t>Haslbeck, J.L.; Zhang C.; Brasington R.D.; Woods M.C.; Lewis E.G.; Black J.; Kyle A.; Turner M. Cost and Performance for Low-Rank Pulverized Coal Oxycombustion Energy Plants; DOE. NETL-401/093010; National Technology Laboratory: Pittsburg, PA, USA, 2010.</t>
  </si>
  <si>
    <t>* Unfortunately, the reference was erroneously ommitted in the original paper. The missing reference is:</t>
  </si>
  <si>
    <t>VERSION 2, UPDATED DECEMBER 20,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</si>
</sst>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</cellStyleXfs>
  <cellXfs count="123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4" fontId="0" fillId="0" borderId="6" xfId="0" applyNumberFormat="1" applyBorder="1"/>
    <xf numFmtId="165" fontId="0" fillId="0" borderId="6" xfId="0" applyNumberFormat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8" xfId="0" applyBorder="1"/>
    <xf numFmtId="165" fontId="0" fillId="0" borderId="14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4" fillId="0" borderId="23" xfId="0" applyFont="1" applyBorder="1" applyAlignment="1">
      <alignment horizontal="right" wrapText="1"/>
    </xf>
    <xf numFmtId="165" fontId="0" fillId="0" borderId="24" xfId="0" applyNumberFormat="1" applyBorder="1"/>
    <xf numFmtId="165" fontId="0" fillId="0" borderId="25" xfId="0" applyNumberFormat="1" applyBorder="1"/>
    <xf numFmtId="0" fontId="4" fillId="0" borderId="26" xfId="0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165" fontId="0" fillId="0" borderId="15" xfId="0" applyNumberFormat="1" applyBorder="1"/>
    <xf numFmtId="165" fontId="0" fillId="0" borderId="18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5" fontId="0" fillId="0" borderId="14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4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30" xfId="0" applyBorder="1"/>
    <xf numFmtId="165" fontId="0" fillId="0" borderId="31" xfId="0" applyNumberFormat="1" applyBorder="1"/>
    <xf numFmtId="165" fontId="0" fillId="0" borderId="32" xfId="0" applyNumberFormat="1" applyBorder="1"/>
    <xf numFmtId="1" fontId="0" fillId="0" borderId="33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2" fontId="0" fillId="0" borderId="30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5" fontId="0" fillId="0" borderId="28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0" fontId="0" fillId="0" borderId="34" xfId="0" applyBorder="1"/>
    <xf numFmtId="49" fontId="0" fillId="0" borderId="35" xfId="0" applyNumberFormat="1" applyBorder="1" applyAlignment="1">
      <alignment horizontal="center"/>
    </xf>
    <xf numFmtId="0" fontId="0" fillId="0" borderId="36" xfId="0" applyBorder="1"/>
    <xf numFmtId="165" fontId="0" fillId="0" borderId="27" xfId="0" applyNumberFormat="1" applyBorder="1"/>
    <xf numFmtId="165" fontId="0" fillId="0" borderId="37" xfId="0" applyNumberFormat="1" applyBorder="1"/>
    <xf numFmtId="1" fontId="0" fillId="0" borderId="26" xfId="0" applyNumberFormat="1" applyBorder="1"/>
    <xf numFmtId="165" fontId="0" fillId="0" borderId="34" xfId="0" applyNumberFormat="1" applyBorder="1"/>
    <xf numFmtId="165" fontId="0" fillId="0" borderId="35" xfId="0" applyNumberFormat="1" applyBorder="1"/>
    <xf numFmtId="165" fontId="0" fillId="0" borderId="36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5" fontId="0" fillId="0" borderId="34" xfId="0" applyNumberFormat="1" applyBorder="1" applyAlignment="1">
      <alignment horizontal="right"/>
    </xf>
    <xf numFmtId="165" fontId="0" fillId="0" borderId="35" xfId="0" applyNumberFormat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5" xfId="0" applyFill="1" applyBorder="1"/>
    <xf numFmtId="0" fontId="0" fillId="0" borderId="30" xfId="0" applyFill="1" applyBorder="1"/>
    <xf numFmtId="0" fontId="0" fillId="0" borderId="18" xfId="0" applyFill="1" applyBorder="1"/>
    <xf numFmtId="165" fontId="0" fillId="0" borderId="6" xfId="0" applyNumberFormat="1" applyFill="1" applyBorder="1"/>
    <xf numFmtId="165" fontId="0" fillId="0" borderId="15" xfId="0" applyNumberFormat="1" applyFill="1" applyBorder="1"/>
    <xf numFmtId="0" fontId="0" fillId="0" borderId="14" xfId="0" applyFill="1" applyBorder="1"/>
    <xf numFmtId="164" fontId="0" fillId="0" borderId="6" xfId="0" applyNumberFormat="1" applyFill="1" applyBorder="1"/>
    <xf numFmtId="165" fontId="0" fillId="0" borderId="29" xfId="0" applyNumberFormat="1" applyFill="1" applyBorder="1"/>
    <xf numFmtId="165" fontId="0" fillId="0" borderId="30" xfId="0" applyNumberFormat="1" applyFill="1" applyBorder="1"/>
    <xf numFmtId="0" fontId="0" fillId="0" borderId="28" xfId="0" applyFill="1" applyBorder="1"/>
    <xf numFmtId="164" fontId="0" fillId="0" borderId="29" xfId="0" applyNumberFormat="1" applyFill="1" applyBorder="1"/>
    <xf numFmtId="165" fontId="0" fillId="0" borderId="17" xfId="0" applyNumberFormat="1" applyFill="1" applyBorder="1"/>
    <xf numFmtId="165" fontId="0" fillId="0" borderId="18" xfId="0" applyNumberFormat="1" applyFill="1" applyBorder="1"/>
    <xf numFmtId="0" fontId="0" fillId="0" borderId="16" xfId="0" applyFill="1" applyBorder="1"/>
    <xf numFmtId="164" fontId="0" fillId="0" borderId="17" xfId="0" applyNumberForma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5" borderId="7" xfId="4" applyBorder="1" applyAlignment="1">
      <alignment horizontal="center"/>
    </xf>
    <xf numFmtId="0" fontId="6" fillId="5" borderId="8" xfId="4" applyBorder="1" applyAlignment="1">
      <alignment horizontal="center"/>
    </xf>
    <xf numFmtId="0" fontId="6" fillId="5" borderId="9" xfId="4" applyBorder="1" applyAlignment="1">
      <alignment horizontal="center"/>
    </xf>
    <xf numFmtId="0" fontId="7" fillId="6" borderId="7" xfId="5" applyBorder="1" applyAlignment="1">
      <alignment horizontal="center"/>
    </xf>
    <xf numFmtId="0" fontId="7" fillId="6" borderId="8" xfId="5" applyBorder="1" applyAlignment="1">
      <alignment horizontal="center"/>
    </xf>
    <xf numFmtId="0" fontId="7" fillId="6" borderId="9" xfId="5" applyBorder="1" applyAlignment="1">
      <alignment horizontal="center"/>
    </xf>
    <xf numFmtId="0" fontId="7" fillId="8" borderId="7" xfId="7" applyBorder="1" applyAlignment="1">
      <alignment horizontal="center"/>
    </xf>
    <xf numFmtId="0" fontId="7" fillId="8" borderId="9" xfId="7" applyBorder="1" applyAlignment="1">
      <alignment horizontal="center"/>
    </xf>
    <xf numFmtId="0" fontId="7" fillId="7" borderId="7" xfId="6" applyBorder="1" applyAlignment="1">
      <alignment horizontal="center"/>
    </xf>
    <xf numFmtId="0" fontId="7" fillId="7" borderId="8" xfId="6" applyBorder="1" applyAlignment="1">
      <alignment horizontal="center"/>
    </xf>
    <xf numFmtId="0" fontId="7" fillId="7" borderId="9" xfId="6" applyBorder="1" applyAlignment="1">
      <alignment horizontal="center"/>
    </xf>
    <xf numFmtId="0" fontId="2" fillId="3" borderId="7" xfId="2" applyBorder="1" applyAlignment="1">
      <alignment horizontal="center"/>
    </xf>
    <xf numFmtId="0" fontId="2" fillId="3" borderId="8" xfId="2" applyBorder="1" applyAlignment="1">
      <alignment horizontal="center"/>
    </xf>
    <xf numFmtId="0" fontId="2" fillId="3" borderId="9" xfId="2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9" xfId="1" applyBorder="1" applyAlignment="1">
      <alignment horizontal="center"/>
    </xf>
    <xf numFmtId="0" fontId="5" fillId="4" borderId="7" xfId="3" applyFont="1" applyBorder="1" applyAlignment="1">
      <alignment horizontal="center"/>
    </xf>
    <xf numFmtId="0" fontId="5" fillId="4" borderId="8" xfId="3" applyFont="1" applyBorder="1" applyAlignment="1">
      <alignment horizontal="center"/>
    </xf>
    <xf numFmtId="0" fontId="5" fillId="4" borderId="9" xfId="3" applyFont="1" applyBorder="1" applyAlignment="1">
      <alignment horizontal="center"/>
    </xf>
  </cellXfs>
  <cellStyles count="8">
    <cellStyle name="60% - Accent1" xfId="5" builtinId="32"/>
    <cellStyle name="Accent2" xfId="6" builtinId="33"/>
    <cellStyle name="Accent6" xfId="7" builtinId="49"/>
    <cellStyle name="Bad" xfId="2" builtinId="27"/>
    <cellStyle name="Good" xfId="1" builtinId="26"/>
    <cellStyle name="Input" xfId="3" builtinId="20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showGridLines="0" tabSelected="1" zoomScale="80" zoomScaleNormal="80" workbookViewId="0">
      <pane ySplit="5" topLeftCell="A6" activePane="bottomLeft" state="frozenSplit"/>
      <selection pane="bottomLeft"/>
    </sheetView>
  </sheetViews>
  <sheetFormatPr defaultRowHeight="14.25" x14ac:dyDescent="0.45"/>
  <cols>
    <col min="3" max="3" width="12.86328125" customWidth="1"/>
    <col min="4" max="4" width="49.265625" customWidth="1"/>
    <col min="5" max="8" width="12.3984375" customWidth="1"/>
    <col min="9" max="9" width="14.73046875" customWidth="1"/>
    <col min="10" max="10" width="10.59765625" customWidth="1"/>
    <col min="11" max="11" width="13" customWidth="1"/>
    <col min="12" max="12" width="18.265625" customWidth="1"/>
    <col min="13" max="14" width="17" customWidth="1"/>
    <col min="15" max="16" width="14.1328125" customWidth="1"/>
    <col min="17" max="17" width="15.73046875" customWidth="1"/>
    <col min="18" max="19" width="10.59765625" customWidth="1"/>
    <col min="20" max="20" width="12.86328125" customWidth="1"/>
    <col min="21" max="21" width="10.59765625" customWidth="1"/>
    <col min="22" max="22" width="12.1328125" customWidth="1"/>
    <col min="23" max="23" width="12.3984375" customWidth="1"/>
    <col min="24" max="25" width="10.59765625" customWidth="1"/>
    <col min="26" max="26" width="11.265625" customWidth="1"/>
    <col min="27" max="27" width="11.73046875" customWidth="1"/>
    <col min="28" max="28" width="57.265625" customWidth="1"/>
    <col min="29" max="38" width="10.59765625" customWidth="1"/>
  </cols>
  <sheetData>
    <row r="1" spans="1:34" x14ac:dyDescent="0.45">
      <c r="A1" s="1" t="s">
        <v>0</v>
      </c>
    </row>
    <row r="2" spans="1:34" x14ac:dyDescent="0.45">
      <c r="A2" t="s">
        <v>1</v>
      </c>
      <c r="E2" t="s">
        <v>2</v>
      </c>
    </row>
    <row r="3" spans="1:34" ht="14.65" thickBot="1" x14ac:dyDescent="0.5">
      <c r="A3" t="s">
        <v>212</v>
      </c>
      <c r="E3" s="1" t="s">
        <v>317</v>
      </c>
    </row>
    <row r="4" spans="1:34" ht="14.65" thickBot="1" x14ac:dyDescent="0.5">
      <c r="A4" s="101" t="s">
        <v>199</v>
      </c>
      <c r="B4" s="102"/>
      <c r="C4" s="102"/>
      <c r="D4" s="103"/>
      <c r="E4" s="4" t="s">
        <v>194</v>
      </c>
      <c r="F4" s="5" t="s">
        <v>195</v>
      </c>
      <c r="G4" s="4" t="s">
        <v>196</v>
      </c>
      <c r="H4" s="118" t="s">
        <v>186</v>
      </c>
      <c r="I4" s="118"/>
      <c r="J4" s="119"/>
      <c r="K4" s="115" t="s">
        <v>192</v>
      </c>
      <c r="L4" s="116"/>
      <c r="M4" s="116"/>
      <c r="N4" s="117"/>
      <c r="O4" s="120" t="s">
        <v>197</v>
      </c>
      <c r="P4" s="121"/>
      <c r="Q4" s="122"/>
      <c r="R4" s="104" t="s">
        <v>204</v>
      </c>
      <c r="S4" s="105"/>
      <c r="T4" s="106"/>
      <c r="U4" s="107" t="s">
        <v>205</v>
      </c>
      <c r="V4" s="108"/>
      <c r="W4" s="109"/>
      <c r="X4" s="110" t="s">
        <v>206</v>
      </c>
      <c r="Y4" s="111"/>
      <c r="Z4" s="112" t="s">
        <v>210</v>
      </c>
      <c r="AA4" s="113"/>
      <c r="AB4" s="114"/>
    </row>
    <row r="5" spans="1:34" s="3" customFormat="1" ht="114" x14ac:dyDescent="0.45">
      <c r="A5" s="11" t="s">
        <v>59</v>
      </c>
      <c r="B5" s="12" t="s">
        <v>116</v>
      </c>
      <c r="C5" s="12" t="s">
        <v>189</v>
      </c>
      <c r="D5" s="13" t="s">
        <v>3</v>
      </c>
      <c r="E5" s="31" t="s">
        <v>169</v>
      </c>
      <c r="F5" s="27" t="s">
        <v>193</v>
      </c>
      <c r="G5" s="30" t="s">
        <v>4</v>
      </c>
      <c r="H5" s="32" t="s">
        <v>209</v>
      </c>
      <c r="I5" s="33" t="s">
        <v>208</v>
      </c>
      <c r="J5" s="34" t="s">
        <v>200</v>
      </c>
      <c r="K5" s="32" t="s">
        <v>187</v>
      </c>
      <c r="L5" s="33" t="s">
        <v>188</v>
      </c>
      <c r="M5" s="33" t="s">
        <v>190</v>
      </c>
      <c r="N5" s="34" t="s">
        <v>191</v>
      </c>
      <c r="O5" s="32" t="s">
        <v>198</v>
      </c>
      <c r="P5" s="33" t="s">
        <v>201</v>
      </c>
      <c r="Q5" s="34" t="s">
        <v>202</v>
      </c>
      <c r="R5" s="32" t="s">
        <v>207</v>
      </c>
      <c r="S5" s="33" t="s">
        <v>303</v>
      </c>
      <c r="T5" s="34" t="s">
        <v>203</v>
      </c>
      <c r="U5" s="32" t="s">
        <v>304</v>
      </c>
      <c r="V5" s="33" t="s">
        <v>305</v>
      </c>
      <c r="W5" s="34" t="s">
        <v>306</v>
      </c>
      <c r="X5" s="32" t="s">
        <v>307</v>
      </c>
      <c r="Y5" s="34" t="s">
        <v>308</v>
      </c>
      <c r="Z5" s="32" t="s">
        <v>309</v>
      </c>
      <c r="AA5" s="33" t="s">
        <v>310</v>
      </c>
      <c r="AB5" s="13" t="s">
        <v>211</v>
      </c>
    </row>
    <row r="6" spans="1:34" x14ac:dyDescent="0.45">
      <c r="A6" s="14" t="s">
        <v>7</v>
      </c>
      <c r="B6" s="84" t="s">
        <v>293</v>
      </c>
      <c r="C6" s="7" t="s">
        <v>170</v>
      </c>
      <c r="D6" s="15" t="s">
        <v>6</v>
      </c>
      <c r="E6" s="23">
        <v>550</v>
      </c>
      <c r="F6" s="28">
        <v>32.5</v>
      </c>
      <c r="G6" s="25">
        <v>11076.923076923076</v>
      </c>
      <c r="H6" s="20">
        <v>133.19999999999999</v>
      </c>
      <c r="I6" s="8">
        <v>133.19999999999999</v>
      </c>
      <c r="J6" s="35">
        <v>132.55079027975614</v>
      </c>
      <c r="K6" s="20">
        <v>102.40615384615384</v>
      </c>
      <c r="L6" s="8">
        <v>102.40615384615384</v>
      </c>
      <c r="M6" s="8">
        <v>102.40615384615384</v>
      </c>
      <c r="N6" s="35">
        <v>105.23574682948257</v>
      </c>
      <c r="O6" s="43">
        <v>2.78</v>
      </c>
      <c r="P6" s="44">
        <v>2.78</v>
      </c>
      <c r="Q6" s="45">
        <v>2.4659414225941423</v>
      </c>
      <c r="R6" s="20">
        <v>30.79384615384615</v>
      </c>
      <c r="S6" s="8">
        <v>30.79384615384615</v>
      </c>
      <c r="T6" s="35">
        <v>27.315043450273578</v>
      </c>
      <c r="U6" s="14">
        <v>90</v>
      </c>
      <c r="V6" s="9">
        <v>0.19176399999999999</v>
      </c>
      <c r="W6" s="37">
        <v>0.28644202915841299</v>
      </c>
      <c r="X6" s="20">
        <v>78.176265427717027</v>
      </c>
      <c r="Y6" s="35">
        <v>546.55646170907391</v>
      </c>
      <c r="Z6" s="40">
        <v>75.219793210000006</v>
      </c>
      <c r="AA6" s="10">
        <v>75.219793210000006</v>
      </c>
      <c r="AB6" s="15" t="s">
        <v>5</v>
      </c>
      <c r="AG6" s="2"/>
      <c r="AH6" s="2"/>
    </row>
    <row r="7" spans="1:34" x14ac:dyDescent="0.45">
      <c r="A7" s="14" t="s">
        <v>9</v>
      </c>
      <c r="B7" s="84" t="s">
        <v>141</v>
      </c>
      <c r="C7" s="7" t="s">
        <v>171</v>
      </c>
      <c r="D7" s="15" t="s">
        <v>8</v>
      </c>
      <c r="E7" s="23">
        <v>525</v>
      </c>
      <c r="F7" s="28">
        <v>27.4</v>
      </c>
      <c r="G7" s="25">
        <v>13138.686131386861</v>
      </c>
      <c r="H7" s="20">
        <v>129.5</v>
      </c>
      <c r="I7" s="8">
        <v>129.5</v>
      </c>
      <c r="J7" s="35">
        <v>125.31788558088385</v>
      </c>
      <c r="K7" s="20">
        <v>98.886861313868607</v>
      </c>
      <c r="L7" s="8">
        <v>98.886861313868607</v>
      </c>
      <c r="M7" s="8">
        <v>98.427907834268851</v>
      </c>
      <c r="N7" s="35">
        <v>97.582905232764816</v>
      </c>
      <c r="O7" s="43">
        <v>2.33</v>
      </c>
      <c r="P7" s="44">
        <v>2.33</v>
      </c>
      <c r="Q7" s="45">
        <v>2.1109401709401712</v>
      </c>
      <c r="R7" s="20">
        <v>30.613138686131389</v>
      </c>
      <c r="S7" s="8">
        <v>30.613138686131389</v>
      </c>
      <c r="T7" s="35">
        <v>27.734980348119038</v>
      </c>
      <c r="U7" s="14">
        <v>90</v>
      </c>
      <c r="V7" s="9">
        <v>0.21476400000000001</v>
      </c>
      <c r="W7" s="37">
        <v>0.32706458203096433</v>
      </c>
      <c r="X7" s="20">
        <v>71.603820385272542</v>
      </c>
      <c r="Y7" s="35">
        <v>678.70463033349904</v>
      </c>
      <c r="Z7" s="40">
        <v>70</v>
      </c>
      <c r="AA7" s="10">
        <v>70</v>
      </c>
      <c r="AB7" s="15" t="s">
        <v>5</v>
      </c>
      <c r="AG7" s="2"/>
      <c r="AH7" s="2"/>
    </row>
    <row r="8" spans="1:34" x14ac:dyDescent="0.45">
      <c r="A8" s="14" t="s">
        <v>11</v>
      </c>
      <c r="B8" s="84" t="s">
        <v>294</v>
      </c>
      <c r="C8" s="7" t="s">
        <v>172</v>
      </c>
      <c r="D8" s="15" t="s">
        <v>10</v>
      </c>
      <c r="E8" s="23">
        <v>837</v>
      </c>
      <c r="F8" s="28">
        <v>36.1</v>
      </c>
      <c r="G8" s="25">
        <v>9972.2991689750688</v>
      </c>
      <c r="H8" s="20">
        <v>68.7</v>
      </c>
      <c r="I8" s="8">
        <v>91.177953000000016</v>
      </c>
      <c r="J8" s="35">
        <v>85.763135688014458</v>
      </c>
      <c r="K8" s="20">
        <v>43.56980609418283</v>
      </c>
      <c r="L8" s="8">
        <v>56.459659211482773</v>
      </c>
      <c r="M8" s="8">
        <v>58.880912157443241</v>
      </c>
      <c r="N8" s="35">
        <v>61.643686132731396</v>
      </c>
      <c r="O8" s="43">
        <v>2.52</v>
      </c>
      <c r="P8" s="44">
        <v>2.5897753311147551</v>
      </c>
      <c r="Q8" s="45">
        <v>2.418644802626996</v>
      </c>
      <c r="R8" s="20">
        <v>25.130193905817173</v>
      </c>
      <c r="S8" s="8">
        <v>25.826014382307804</v>
      </c>
      <c r="T8" s="35">
        <v>24.119449555283062</v>
      </c>
      <c r="U8" s="14">
        <v>90</v>
      </c>
      <c r="V8" s="9">
        <v>0.18976399999999999</v>
      </c>
      <c r="W8" s="37">
        <v>0.2750004528434466</v>
      </c>
      <c r="X8" s="20">
        <v>6.941565592050658</v>
      </c>
      <c r="Y8" s="35">
        <v>225.76225476058249</v>
      </c>
      <c r="Z8" s="40">
        <v>29.8</v>
      </c>
      <c r="AA8" s="10">
        <v>39.550262000000004</v>
      </c>
      <c r="AB8" s="15" t="s">
        <v>5</v>
      </c>
      <c r="AG8" s="2"/>
      <c r="AH8" s="2"/>
    </row>
    <row r="9" spans="1:34" x14ac:dyDescent="0.45">
      <c r="A9" s="14" t="s">
        <v>13</v>
      </c>
      <c r="B9" s="84" t="s">
        <v>257</v>
      </c>
      <c r="C9" s="7" t="s">
        <v>173</v>
      </c>
      <c r="D9" s="15" t="s">
        <v>12</v>
      </c>
      <c r="E9" s="23">
        <v>822</v>
      </c>
      <c r="F9" s="28">
        <v>33.799999999999997</v>
      </c>
      <c r="G9" s="25">
        <v>10650.887573964497</v>
      </c>
      <c r="H9" s="20">
        <v>86.3</v>
      </c>
      <c r="I9" s="8">
        <v>114.617619</v>
      </c>
      <c r="J9" s="35">
        <v>105.51377609292088</v>
      </c>
      <c r="K9" s="20">
        <v>60.844378698224844</v>
      </c>
      <c r="L9" s="8">
        <v>76.299153795214522</v>
      </c>
      <c r="M9" s="8">
        <v>79.427452623178297</v>
      </c>
      <c r="N9" s="35">
        <v>78.745568739082813</v>
      </c>
      <c r="O9" s="43">
        <v>2.39</v>
      </c>
      <c r="P9" s="44">
        <v>2.774044884735011</v>
      </c>
      <c r="Q9" s="45">
        <v>2.5132372459992407</v>
      </c>
      <c r="R9" s="20">
        <v>25.45562130177515</v>
      </c>
      <c r="S9" s="8">
        <v>29.546040192443908</v>
      </c>
      <c r="T9" s="35">
        <v>26.768207353838068</v>
      </c>
      <c r="U9" s="14">
        <v>90</v>
      </c>
      <c r="V9" s="9">
        <v>0.18776399999999999</v>
      </c>
      <c r="W9" s="37">
        <v>0.27880056649847407</v>
      </c>
      <c r="X9" s="20">
        <v>36.656140485515053</v>
      </c>
      <c r="Y9" s="35">
        <v>353.33546460071079</v>
      </c>
      <c r="Z9" s="40">
        <v>52.53</v>
      </c>
      <c r="AA9" s="10">
        <v>69.766668899999999</v>
      </c>
      <c r="AB9" s="15" t="s">
        <v>5</v>
      </c>
      <c r="AG9" s="2"/>
      <c r="AH9" s="2"/>
    </row>
    <row r="10" spans="1:34" x14ac:dyDescent="0.45">
      <c r="A10" s="14" t="s">
        <v>15</v>
      </c>
      <c r="B10" s="84" t="s">
        <v>143</v>
      </c>
      <c r="C10" s="7" t="s">
        <v>174</v>
      </c>
      <c r="D10" s="15" t="s">
        <v>14</v>
      </c>
      <c r="E10" s="23">
        <v>546</v>
      </c>
      <c r="F10" s="28">
        <v>27.2</v>
      </c>
      <c r="G10" s="25">
        <v>13235.294117647059</v>
      </c>
      <c r="H10" s="20">
        <v>122</v>
      </c>
      <c r="I10" s="8">
        <v>122</v>
      </c>
      <c r="J10" s="35">
        <v>123.75409260574415</v>
      </c>
      <c r="K10" s="20">
        <v>87.455882352941174</v>
      </c>
      <c r="L10" s="8">
        <v>87.455882352941174</v>
      </c>
      <c r="M10" s="8">
        <v>87.392068951531414</v>
      </c>
      <c r="N10" s="35">
        <v>91.492625904526207</v>
      </c>
      <c r="O10" s="43">
        <v>2.61</v>
      </c>
      <c r="P10" s="44">
        <v>2.61</v>
      </c>
      <c r="Q10" s="45">
        <v>2.4375330396475769</v>
      </c>
      <c r="R10" s="20">
        <v>34.544117647058826</v>
      </c>
      <c r="S10" s="8">
        <v>34.544117647058826</v>
      </c>
      <c r="T10" s="35">
        <v>32.261466701217934</v>
      </c>
      <c r="U10" s="14">
        <v>90</v>
      </c>
      <c r="V10" s="9">
        <v>0.21016400000000002</v>
      </c>
      <c r="W10" s="37">
        <v>0.32329032160472149</v>
      </c>
      <c r="X10" s="20">
        <v>68.650811600731913</v>
      </c>
      <c r="Y10" s="35">
        <v>643.46084009815445</v>
      </c>
      <c r="Z10" s="40">
        <v>78</v>
      </c>
      <c r="AA10" s="10">
        <v>78</v>
      </c>
      <c r="AB10" s="15" t="s">
        <v>5</v>
      </c>
      <c r="AG10" s="2"/>
      <c r="AH10" s="2"/>
    </row>
    <row r="11" spans="1:34" x14ac:dyDescent="0.45">
      <c r="A11" s="14" t="s">
        <v>17</v>
      </c>
      <c r="B11" s="84" t="s">
        <v>313</v>
      </c>
      <c r="C11" s="7" t="s">
        <v>172</v>
      </c>
      <c r="D11" s="15" t="s">
        <v>16</v>
      </c>
      <c r="E11" s="23">
        <v>616</v>
      </c>
      <c r="F11" s="28">
        <v>36.5</v>
      </c>
      <c r="G11" s="25">
        <v>9863.0136986301368</v>
      </c>
      <c r="H11" s="20">
        <v>70.3</v>
      </c>
      <c r="I11" s="8">
        <v>93.301456999999999</v>
      </c>
      <c r="J11" s="35">
        <v>84.515761863901957</v>
      </c>
      <c r="K11" s="20">
        <v>47.615068493150687</v>
      </c>
      <c r="L11" s="8">
        <v>59.255813872611306</v>
      </c>
      <c r="M11" s="8">
        <v>59.931171864351597</v>
      </c>
      <c r="N11" s="35">
        <v>62.743225480175575</v>
      </c>
      <c r="O11" s="43">
        <v>2.2999999999999998</v>
      </c>
      <c r="P11" s="44">
        <v>2.3636838339539428</v>
      </c>
      <c r="Q11" s="45">
        <v>2.2074932722389247</v>
      </c>
      <c r="R11" s="20">
        <v>22.684931506849313</v>
      </c>
      <c r="S11" s="8">
        <v>23.31304603351834</v>
      </c>
      <c r="T11" s="35">
        <v>21.772536383726379</v>
      </c>
      <c r="U11" s="14">
        <v>90</v>
      </c>
      <c r="V11" s="9">
        <v>0.18676399999999999</v>
      </c>
      <c r="W11" s="37">
        <v>0.27106635473009377</v>
      </c>
      <c r="X11" s="20">
        <v>5.0483802530089763</v>
      </c>
      <c r="Y11" s="35">
        <v>213.14659133587236</v>
      </c>
      <c r="Z11" s="40">
        <v>33.299999999999997</v>
      </c>
      <c r="AA11" s="10">
        <v>44.195427000000002</v>
      </c>
      <c r="AB11" s="15" t="s">
        <v>5</v>
      </c>
      <c r="AG11" s="2"/>
      <c r="AH11" s="2"/>
    </row>
    <row r="12" spans="1:34" x14ac:dyDescent="0.45">
      <c r="A12" s="14" t="s">
        <v>19</v>
      </c>
      <c r="B12" s="84" t="s">
        <v>144</v>
      </c>
      <c r="C12" s="7" t="s">
        <v>183</v>
      </c>
      <c r="D12" s="15" t="s">
        <v>219</v>
      </c>
      <c r="E12" s="23">
        <v>548.70000000000005</v>
      </c>
      <c r="F12" s="28">
        <v>28.4</v>
      </c>
      <c r="G12" s="25">
        <v>12676.056338028169</v>
      </c>
      <c r="H12" s="20">
        <v>80.8</v>
      </c>
      <c r="I12" s="8">
        <v>80.8</v>
      </c>
      <c r="J12" s="35">
        <v>100.59754764650519</v>
      </c>
      <c r="K12" s="20">
        <v>64.194366197183101</v>
      </c>
      <c r="L12" s="8">
        <v>64.194366197183101</v>
      </c>
      <c r="M12" s="8">
        <v>64.17917682037195</v>
      </c>
      <c r="N12" s="35">
        <v>79.7668117518473</v>
      </c>
      <c r="O12" s="43">
        <v>1.31</v>
      </c>
      <c r="P12" s="44">
        <v>1.31</v>
      </c>
      <c r="Q12" s="45">
        <v>1.6433136094674556</v>
      </c>
      <c r="R12" s="20">
        <v>16.6056338028169</v>
      </c>
      <c r="S12" s="8">
        <v>16.605633802816904</v>
      </c>
      <c r="T12" s="35">
        <v>20.830735894657888</v>
      </c>
      <c r="U12" s="14">
        <v>90</v>
      </c>
      <c r="V12" s="9">
        <v>0.20536399999999999</v>
      </c>
      <c r="W12" s="37">
        <v>0.31371033618480365</v>
      </c>
      <c r="X12" s="20">
        <v>30.889814519601121</v>
      </c>
      <c r="Y12" s="35">
        <v>411.91905735626119</v>
      </c>
      <c r="Z12" s="40">
        <v>36.97</v>
      </c>
      <c r="AA12" s="10">
        <v>36.97</v>
      </c>
      <c r="AB12" s="15" t="s">
        <v>5</v>
      </c>
      <c r="AG12" s="2"/>
      <c r="AH12" s="2"/>
    </row>
    <row r="13" spans="1:34" x14ac:dyDescent="0.45">
      <c r="A13" s="14" t="s">
        <v>215</v>
      </c>
      <c r="B13" s="84" t="s">
        <v>144</v>
      </c>
      <c r="C13" s="7" t="s">
        <v>183</v>
      </c>
      <c r="D13" s="15" t="s">
        <v>219</v>
      </c>
      <c r="E13" s="23">
        <v>549.29999999999995</v>
      </c>
      <c r="F13" s="28">
        <v>31.5</v>
      </c>
      <c r="G13" s="25">
        <v>11428.571428571429</v>
      </c>
      <c r="H13" s="20">
        <v>74.7</v>
      </c>
      <c r="I13" s="8">
        <v>74.7</v>
      </c>
      <c r="J13" s="35">
        <v>93.006530863020032</v>
      </c>
      <c r="K13" s="20">
        <v>59.728571428571428</v>
      </c>
      <c r="L13" s="8">
        <v>59.728571428571428</v>
      </c>
      <c r="M13" s="8">
        <v>59.720965253108375</v>
      </c>
      <c r="N13" s="35">
        <v>74.225803897677679</v>
      </c>
      <c r="O13" s="43">
        <v>1.31</v>
      </c>
      <c r="P13" s="44">
        <v>1.31</v>
      </c>
      <c r="Q13" s="45">
        <v>1.6433136094674556</v>
      </c>
      <c r="R13" s="20">
        <v>14.971428571428573</v>
      </c>
      <c r="S13" s="8">
        <v>14.971428571428572</v>
      </c>
      <c r="T13" s="35">
        <v>18.780726965342353</v>
      </c>
      <c r="U13" s="14">
        <v>90</v>
      </c>
      <c r="V13" s="9">
        <v>0.194464</v>
      </c>
      <c r="W13" s="37">
        <v>0.29214768087772769</v>
      </c>
      <c r="X13" s="20">
        <v>18.229832090210333</v>
      </c>
      <c r="Y13" s="35">
        <v>300.76156988328654</v>
      </c>
      <c r="Z13" s="40">
        <v>28.98</v>
      </c>
      <c r="AA13" s="10">
        <v>28.98</v>
      </c>
      <c r="AB13" s="15" t="s">
        <v>5</v>
      </c>
      <c r="AG13" s="2"/>
      <c r="AH13" s="2"/>
    </row>
    <row r="14" spans="1:34" x14ac:dyDescent="0.45">
      <c r="A14" s="14" t="s">
        <v>216</v>
      </c>
      <c r="B14" s="84" t="s">
        <v>295</v>
      </c>
      <c r="C14" s="7" t="s">
        <v>176</v>
      </c>
      <c r="D14" s="15" t="s">
        <v>219</v>
      </c>
      <c r="E14" s="23">
        <v>558.70000000000005</v>
      </c>
      <c r="F14" s="28">
        <v>27.9</v>
      </c>
      <c r="G14" s="25">
        <v>12903.225806451614</v>
      </c>
      <c r="H14" s="20">
        <v>100.7</v>
      </c>
      <c r="I14" s="8">
        <v>100.7</v>
      </c>
      <c r="J14" s="35">
        <v>102.44305708231789</v>
      </c>
      <c r="K14" s="20">
        <v>79.248268761981393</v>
      </c>
      <c r="L14" s="8">
        <v>79.248268761981393</v>
      </c>
      <c r="M14" s="8">
        <v>79.372741643126162</v>
      </c>
      <c r="N14" s="35">
        <v>76.749458085369056</v>
      </c>
      <c r="O14" s="43">
        <v>1.6625091709464417</v>
      </c>
      <c r="P14" s="44">
        <v>1.6625091709464417</v>
      </c>
      <c r="Q14" s="45">
        <v>1.9912539222635348</v>
      </c>
      <c r="R14" s="20">
        <v>21.451731238018606</v>
      </c>
      <c r="S14" s="8">
        <v>21.451731238018603</v>
      </c>
      <c r="T14" s="35">
        <v>25.693598996948836</v>
      </c>
      <c r="U14" s="14">
        <v>90</v>
      </c>
      <c r="V14" s="9">
        <v>0.21476400000000001</v>
      </c>
      <c r="W14" s="37">
        <v>0.32505202679743456</v>
      </c>
      <c r="X14" s="20">
        <v>34.435429894905042</v>
      </c>
      <c r="Y14" s="35">
        <v>468.44849885548331</v>
      </c>
      <c r="Z14" s="40">
        <v>69.45</v>
      </c>
      <c r="AA14" s="10">
        <v>69.45</v>
      </c>
      <c r="AB14" s="15" t="s">
        <v>5</v>
      </c>
      <c r="AG14" s="2"/>
      <c r="AH14" s="2"/>
    </row>
    <row r="15" spans="1:34" x14ac:dyDescent="0.45">
      <c r="A15" s="14" t="s">
        <v>217</v>
      </c>
      <c r="B15" s="84" t="s">
        <v>220</v>
      </c>
      <c r="C15" s="7" t="s">
        <v>175</v>
      </c>
      <c r="D15" s="15" t="s">
        <v>219</v>
      </c>
      <c r="E15" s="23">
        <v>614</v>
      </c>
      <c r="F15" s="28">
        <v>36.6</v>
      </c>
      <c r="G15" s="25">
        <v>9836.065573770491</v>
      </c>
      <c r="H15" s="20">
        <v>82.3</v>
      </c>
      <c r="I15" s="8">
        <v>121.04190199999999</v>
      </c>
      <c r="J15" s="35">
        <v>104.31177254500511</v>
      </c>
      <c r="K15" s="20">
        <v>52.8</v>
      </c>
      <c r="L15" s="8">
        <v>67.373234961604908</v>
      </c>
      <c r="M15" s="8">
        <v>68.118953742956791</v>
      </c>
      <c r="N15" s="35">
        <v>68.569109992586334</v>
      </c>
      <c r="O15" s="43">
        <v>2.999166666666667</v>
      </c>
      <c r="P15" s="44">
        <v>3.5481336481870431</v>
      </c>
      <c r="Q15" s="45">
        <v>3.6338373594959097</v>
      </c>
      <c r="R15" s="20">
        <v>29.5</v>
      </c>
      <c r="S15" s="8">
        <v>34.899675228069277</v>
      </c>
      <c r="T15" s="35">
        <v>35.742662552418778</v>
      </c>
      <c r="U15" s="14">
        <v>88.4</v>
      </c>
      <c r="V15" s="9">
        <v>0.19186400000000001</v>
      </c>
      <c r="W15" s="37">
        <v>0.27593602042755255</v>
      </c>
      <c r="X15" s="20">
        <v>34.700804651843825</v>
      </c>
      <c r="Y15" s="35">
        <v>339.86802385252889</v>
      </c>
      <c r="Z15" s="40">
        <v>38.6</v>
      </c>
      <c r="AA15" s="10">
        <v>56.770564</v>
      </c>
      <c r="AB15" s="15" t="s">
        <v>311</v>
      </c>
      <c r="AG15" s="2"/>
      <c r="AH15" s="2"/>
    </row>
    <row r="16" spans="1:34" x14ac:dyDescent="0.45">
      <c r="A16" s="14" t="s">
        <v>218</v>
      </c>
      <c r="B16" s="84" t="s">
        <v>258</v>
      </c>
      <c r="C16" s="7" t="s">
        <v>115</v>
      </c>
      <c r="D16" s="15" t="s">
        <v>18</v>
      </c>
      <c r="E16" s="23">
        <v>519</v>
      </c>
      <c r="F16" s="28">
        <v>25.6</v>
      </c>
      <c r="G16" s="25">
        <v>14062.5</v>
      </c>
      <c r="H16" s="20">
        <v>102</v>
      </c>
      <c r="I16" s="8">
        <v>163.59474</v>
      </c>
      <c r="J16" s="35">
        <v>135.85033209730094</v>
      </c>
      <c r="K16" s="20">
        <v>74.296875</v>
      </c>
      <c r="L16" s="8">
        <v>105.22861630588115</v>
      </c>
      <c r="M16" s="8">
        <v>104.61990625859725</v>
      </c>
      <c r="N16" s="35">
        <v>107.51066761958506</v>
      </c>
      <c r="O16" s="43">
        <v>1.97</v>
      </c>
      <c r="P16" s="44">
        <v>2.2719261417774739</v>
      </c>
      <c r="Q16" s="45">
        <v>2.0152650295264625</v>
      </c>
      <c r="R16" s="20">
        <v>27.703125</v>
      </c>
      <c r="S16" s="8">
        <v>31.948961368745728</v>
      </c>
      <c r="T16" s="35">
        <v>28.339664477715878</v>
      </c>
      <c r="U16" s="14">
        <v>94</v>
      </c>
      <c r="V16" s="9">
        <v>0.170764</v>
      </c>
      <c r="W16" s="37">
        <v>0.29096071670501655</v>
      </c>
      <c r="X16" s="20">
        <v>83.766656694258657</v>
      </c>
      <c r="Y16" s="35">
        <v>585.17708391768099</v>
      </c>
      <c r="Z16" s="40">
        <v>59</v>
      </c>
      <c r="AA16" s="10">
        <v>94.628329999999991</v>
      </c>
      <c r="AB16" s="15" t="s">
        <v>5</v>
      </c>
      <c r="AG16" s="2"/>
      <c r="AH16" s="2"/>
    </row>
    <row r="17" spans="1:34" x14ac:dyDescent="0.45">
      <c r="A17" s="14" t="s">
        <v>21</v>
      </c>
      <c r="B17" s="84" t="s">
        <v>259</v>
      </c>
      <c r="C17" s="7" t="s">
        <v>170</v>
      </c>
      <c r="D17" s="15" t="s">
        <v>22</v>
      </c>
      <c r="E17" s="23">
        <v>543</v>
      </c>
      <c r="F17" s="28">
        <v>32.6</v>
      </c>
      <c r="G17" s="25">
        <v>11042.944785276073</v>
      </c>
      <c r="H17" s="20">
        <v>135.4</v>
      </c>
      <c r="I17" s="8">
        <v>135.4</v>
      </c>
      <c r="J17" s="35">
        <v>134.68713188646083</v>
      </c>
      <c r="K17" s="20">
        <v>104.70061349693252</v>
      </c>
      <c r="L17" s="8">
        <v>104.70061349693252</v>
      </c>
      <c r="M17" s="8">
        <v>104.56658877196361</v>
      </c>
      <c r="N17" s="35">
        <v>107.45587691302859</v>
      </c>
      <c r="O17" s="43">
        <v>2.78</v>
      </c>
      <c r="P17" s="44">
        <v>2.78</v>
      </c>
      <c r="Q17" s="45">
        <v>2.4659414225941423</v>
      </c>
      <c r="R17" s="20">
        <v>30.699386503067483</v>
      </c>
      <c r="S17" s="8">
        <v>30.699386503067483</v>
      </c>
      <c r="T17" s="35">
        <v>27.231254973432247</v>
      </c>
      <c r="U17" s="14">
        <v>90</v>
      </c>
      <c r="V17" s="9">
        <v>0.14663999999999999</v>
      </c>
      <c r="W17" s="37">
        <v>0.24102760575608659</v>
      </c>
      <c r="X17" s="20">
        <v>76.165872256351633</v>
      </c>
      <c r="Y17" s="35">
        <v>432.7411823556198</v>
      </c>
      <c r="Z17" s="40">
        <v>78.337199999999996</v>
      </c>
      <c r="AA17" s="10">
        <v>78.337199999999996</v>
      </c>
      <c r="AB17" s="15" t="s">
        <v>20</v>
      </c>
      <c r="AG17" s="2"/>
      <c r="AH17" s="2"/>
    </row>
    <row r="18" spans="1:34" x14ac:dyDescent="0.45">
      <c r="A18" s="14" t="s">
        <v>23</v>
      </c>
      <c r="B18" s="84" t="s">
        <v>259</v>
      </c>
      <c r="C18" s="7" t="s">
        <v>170</v>
      </c>
      <c r="D18" s="15" t="s">
        <v>22</v>
      </c>
      <c r="E18" s="23">
        <v>513</v>
      </c>
      <c r="F18" s="28">
        <v>31</v>
      </c>
      <c r="G18" s="25">
        <v>11612.903225806451</v>
      </c>
      <c r="H18" s="20">
        <v>141.9</v>
      </c>
      <c r="I18" s="8">
        <v>141.9</v>
      </c>
      <c r="J18" s="35">
        <v>140.49991911148913</v>
      </c>
      <c r="K18" s="20">
        <v>109.61612903225807</v>
      </c>
      <c r="L18" s="8">
        <v>109.61612903225807</v>
      </c>
      <c r="M18" s="8">
        <v>108.85538770800329</v>
      </c>
      <c r="N18" s="35">
        <v>111.86318001039588</v>
      </c>
      <c r="O18" s="43">
        <v>2.78</v>
      </c>
      <c r="P18" s="44">
        <v>2.78</v>
      </c>
      <c r="Q18" s="45">
        <v>2.4659414225941423</v>
      </c>
      <c r="R18" s="20">
        <v>32.283870967741933</v>
      </c>
      <c r="S18" s="8">
        <v>32.283870967741926</v>
      </c>
      <c r="T18" s="35">
        <v>28.636739101093266</v>
      </c>
      <c r="U18" s="14">
        <v>90</v>
      </c>
      <c r="V18" s="9">
        <v>0.15164</v>
      </c>
      <c r="W18" s="37">
        <v>0.25089922411769106</v>
      </c>
      <c r="X18" s="20">
        <v>85.632309353228266</v>
      </c>
      <c r="Y18" s="35">
        <v>485.97392290539699</v>
      </c>
      <c r="Z18" s="40">
        <v>88.6</v>
      </c>
      <c r="AA18" s="10">
        <v>88.6</v>
      </c>
      <c r="AB18" s="15" t="s">
        <v>20</v>
      </c>
      <c r="AG18" s="2"/>
      <c r="AH18" s="2"/>
    </row>
    <row r="19" spans="1:34" x14ac:dyDescent="0.45">
      <c r="A19" s="14" t="s">
        <v>24</v>
      </c>
      <c r="B19" s="84" t="s">
        <v>259</v>
      </c>
      <c r="C19" s="7" t="s">
        <v>170</v>
      </c>
      <c r="D19" s="15" t="s">
        <v>22</v>
      </c>
      <c r="E19" s="23">
        <v>497</v>
      </c>
      <c r="F19" s="28">
        <v>31.2</v>
      </c>
      <c r="G19" s="25">
        <v>11538.461538461539</v>
      </c>
      <c r="H19" s="20">
        <v>152.6</v>
      </c>
      <c r="I19" s="8">
        <v>152.6</v>
      </c>
      <c r="J19" s="35">
        <v>151.05778378622958</v>
      </c>
      <c r="K19" s="20">
        <v>120.52307692307691</v>
      </c>
      <c r="L19" s="8">
        <v>120.52307692307691</v>
      </c>
      <c r="M19" s="8">
        <v>119.30800410707916</v>
      </c>
      <c r="N19" s="35">
        <v>122.60461352552794</v>
      </c>
      <c r="O19" s="43">
        <v>2.78</v>
      </c>
      <c r="P19" s="44">
        <v>2.78</v>
      </c>
      <c r="Q19" s="45">
        <v>2.4659414225941423</v>
      </c>
      <c r="R19" s="20">
        <v>32.07692307692308</v>
      </c>
      <c r="S19" s="8">
        <v>32.07692307692308</v>
      </c>
      <c r="T19" s="35">
        <v>28.453170260701647</v>
      </c>
      <c r="U19" s="14">
        <v>90</v>
      </c>
      <c r="V19" s="9">
        <v>0.15264</v>
      </c>
      <c r="W19" s="37">
        <v>0.25126294704001356</v>
      </c>
      <c r="X19" s="20">
        <v>100.90997707533519</v>
      </c>
      <c r="Y19" s="35">
        <v>542.74665276598512</v>
      </c>
      <c r="Z19" s="40">
        <v>103</v>
      </c>
      <c r="AA19" s="10">
        <v>103</v>
      </c>
      <c r="AB19" s="15" t="s">
        <v>20</v>
      </c>
      <c r="AG19" s="2"/>
      <c r="AH19" s="2"/>
    </row>
    <row r="20" spans="1:34" x14ac:dyDescent="0.45">
      <c r="A20" s="14" t="s">
        <v>26</v>
      </c>
      <c r="B20" s="84" t="s">
        <v>141</v>
      </c>
      <c r="C20" s="7" t="s">
        <v>171</v>
      </c>
      <c r="D20" s="15" t="s">
        <v>25</v>
      </c>
      <c r="E20" s="23">
        <v>500</v>
      </c>
      <c r="F20" s="28">
        <v>29.9</v>
      </c>
      <c r="G20" s="25">
        <v>12040.133779264215</v>
      </c>
      <c r="H20" s="20">
        <v>130</v>
      </c>
      <c r="I20" s="8">
        <v>130</v>
      </c>
      <c r="J20" s="35">
        <v>125.52854472117832</v>
      </c>
      <c r="K20" s="20">
        <v>101.94648829431438</v>
      </c>
      <c r="L20" s="8">
        <v>101.94648829431438</v>
      </c>
      <c r="M20" s="8">
        <v>100.97945023041824</v>
      </c>
      <c r="N20" s="35">
        <v>100.11254266303578</v>
      </c>
      <c r="O20" s="43">
        <v>2.33</v>
      </c>
      <c r="P20" s="44">
        <v>2.33</v>
      </c>
      <c r="Q20" s="45">
        <v>2.1109401709401712</v>
      </c>
      <c r="R20" s="20">
        <v>28.053511705685622</v>
      </c>
      <c r="S20" s="8">
        <v>28.053511705685622</v>
      </c>
      <c r="T20" s="35">
        <v>25.416002058142531</v>
      </c>
      <c r="U20" s="14">
        <v>86</v>
      </c>
      <c r="V20" s="9">
        <v>0.20363999999999999</v>
      </c>
      <c r="W20" s="37">
        <v>0.30655090125914458</v>
      </c>
      <c r="X20" s="20">
        <v>69.631152912923085</v>
      </c>
      <c r="Y20" s="35">
        <v>576.21718775013198</v>
      </c>
      <c r="Z20" s="40">
        <v>45</v>
      </c>
      <c r="AA20" s="10">
        <v>45</v>
      </c>
      <c r="AB20" s="15" t="s">
        <v>20</v>
      </c>
      <c r="AG20" s="2"/>
      <c r="AH20" s="2"/>
    </row>
    <row r="21" spans="1:34" x14ac:dyDescent="0.45">
      <c r="A21" s="14" t="s">
        <v>28</v>
      </c>
      <c r="B21" s="84" t="s">
        <v>143</v>
      </c>
      <c r="C21" s="7" t="s">
        <v>174</v>
      </c>
      <c r="D21" s="15" t="s">
        <v>27</v>
      </c>
      <c r="E21" s="23">
        <v>694</v>
      </c>
      <c r="F21" s="28">
        <v>32</v>
      </c>
      <c r="G21" s="25">
        <v>11250</v>
      </c>
      <c r="H21" s="20">
        <v>113</v>
      </c>
      <c r="I21" s="8">
        <v>113</v>
      </c>
      <c r="J21" s="35">
        <v>117.04427988529902</v>
      </c>
      <c r="K21" s="20">
        <v>83.637500000000003</v>
      </c>
      <c r="L21" s="8">
        <v>83.637500000000003</v>
      </c>
      <c r="M21" s="8">
        <v>85.605313287495335</v>
      </c>
      <c r="N21" s="35">
        <v>89.622033189263774</v>
      </c>
      <c r="O21" s="43">
        <v>2.61</v>
      </c>
      <c r="P21" s="44">
        <v>2.61</v>
      </c>
      <c r="Q21" s="45">
        <v>2.4375330396475769</v>
      </c>
      <c r="R21" s="20">
        <v>29.362500000000001</v>
      </c>
      <c r="S21" s="8">
        <v>29.362499999999997</v>
      </c>
      <c r="T21" s="35">
        <v>27.422246696035241</v>
      </c>
      <c r="U21" s="14">
        <v>90</v>
      </c>
      <c r="V21" s="9">
        <v>0.14463999999999999</v>
      </c>
      <c r="W21" s="37">
        <v>0.24079737336401322</v>
      </c>
      <c r="X21" s="20">
        <v>51.06474370005089</v>
      </c>
      <c r="Y21" s="35">
        <v>343.82703042634284</v>
      </c>
      <c r="Z21" s="40">
        <v>57.152999999999999</v>
      </c>
      <c r="AA21" s="10">
        <v>57.152999999999999</v>
      </c>
      <c r="AB21" s="15" t="s">
        <v>20</v>
      </c>
      <c r="AG21" s="2"/>
      <c r="AH21" s="2"/>
    </row>
    <row r="22" spans="1:34" x14ac:dyDescent="0.45">
      <c r="A22" s="14" t="s">
        <v>30</v>
      </c>
      <c r="B22" s="84" t="s">
        <v>258</v>
      </c>
      <c r="C22" s="7" t="s">
        <v>115</v>
      </c>
      <c r="D22" s="15" t="s">
        <v>29</v>
      </c>
      <c r="E22" s="23">
        <v>455</v>
      </c>
      <c r="F22" s="28">
        <v>35.1</v>
      </c>
      <c r="G22" s="25">
        <v>10256.410256410256</v>
      </c>
      <c r="H22" s="20">
        <v>79.7</v>
      </c>
      <c r="I22" s="8">
        <v>127.828439</v>
      </c>
      <c r="J22" s="35">
        <v>105.63534093306041</v>
      </c>
      <c r="K22" s="20">
        <v>59.494871794871798</v>
      </c>
      <c r="L22" s="8">
        <v>84.26415022529757</v>
      </c>
      <c r="M22" s="8">
        <v>82.681379906391413</v>
      </c>
      <c r="N22" s="35">
        <v>84.965956014840273</v>
      </c>
      <c r="O22" s="43">
        <v>1.97</v>
      </c>
      <c r="P22" s="44">
        <v>2.2719261417774739</v>
      </c>
      <c r="Q22" s="45">
        <v>2.0152650295264625</v>
      </c>
      <c r="R22" s="20">
        <v>20.205128205128204</v>
      </c>
      <c r="S22" s="8">
        <v>23.301806582333064</v>
      </c>
      <c r="T22" s="35">
        <v>20.669384918220128</v>
      </c>
      <c r="U22" s="14">
        <v>94</v>
      </c>
      <c r="V22" s="9">
        <v>0.10964</v>
      </c>
      <c r="W22" s="37">
        <v>0.1973048418133454</v>
      </c>
      <c r="X22" s="20">
        <v>32.820108314227951</v>
      </c>
      <c r="Y22" s="35">
        <v>235.3552471801838</v>
      </c>
      <c r="Z22" s="40">
        <v>25.4</v>
      </c>
      <c r="AA22" s="10">
        <v>40.738297999999993</v>
      </c>
      <c r="AB22" s="15" t="s">
        <v>20</v>
      </c>
      <c r="AG22" s="2"/>
      <c r="AH22" s="2"/>
    </row>
    <row r="23" spans="1:34" x14ac:dyDescent="0.45">
      <c r="A23" s="14" t="s">
        <v>60</v>
      </c>
      <c r="B23" s="84" t="s">
        <v>296</v>
      </c>
      <c r="C23" s="7" t="s">
        <v>174</v>
      </c>
      <c r="D23" s="15" t="s">
        <v>31</v>
      </c>
      <c r="E23" s="23">
        <v>550</v>
      </c>
      <c r="F23" s="28">
        <v>25.7</v>
      </c>
      <c r="G23" s="25">
        <v>14007.782101167315</v>
      </c>
      <c r="H23" s="20">
        <v>112</v>
      </c>
      <c r="I23" s="8">
        <v>112</v>
      </c>
      <c r="J23" s="35">
        <v>113.66203734241569</v>
      </c>
      <c r="K23" s="20">
        <v>80.202334630350194</v>
      </c>
      <c r="L23" s="8">
        <v>80.202334630350194</v>
      </c>
      <c r="M23" s="8">
        <v>80.202334630350194</v>
      </c>
      <c r="N23" s="35">
        <v>83.96553928794097</v>
      </c>
      <c r="O23" s="43">
        <v>2.27</v>
      </c>
      <c r="P23" s="44">
        <v>2.27</v>
      </c>
      <c r="Q23" s="45">
        <v>2.12</v>
      </c>
      <c r="R23" s="20">
        <v>31.797665369649806</v>
      </c>
      <c r="S23" s="8">
        <v>31.797665369649806</v>
      </c>
      <c r="T23" s="35">
        <v>29.696498054474713</v>
      </c>
      <c r="U23" s="14">
        <v>90</v>
      </c>
      <c r="V23" s="9">
        <v>0.21676400000000001</v>
      </c>
      <c r="W23" s="37">
        <v>0.33649302520032776</v>
      </c>
      <c r="X23" s="20">
        <v>53.539651045703664</v>
      </c>
      <c r="Y23" s="35">
        <v>628.0865140431257</v>
      </c>
      <c r="Z23" s="40">
        <v>78</v>
      </c>
      <c r="AA23" s="10">
        <v>78</v>
      </c>
      <c r="AB23" s="86" t="s">
        <v>5</v>
      </c>
      <c r="AG23" s="2"/>
      <c r="AH23" s="2"/>
    </row>
    <row r="24" spans="1:34" x14ac:dyDescent="0.45">
      <c r="A24" s="14" t="s">
        <v>61</v>
      </c>
      <c r="B24" s="84" t="s">
        <v>260</v>
      </c>
      <c r="C24" s="7" t="s">
        <v>175</v>
      </c>
      <c r="D24" s="15" t="s">
        <v>33</v>
      </c>
      <c r="E24" s="23">
        <v>754.3</v>
      </c>
      <c r="F24" s="28">
        <v>33</v>
      </c>
      <c r="G24" s="25">
        <v>10909.09090909091</v>
      </c>
      <c r="H24" s="20">
        <v>94</v>
      </c>
      <c r="I24" s="8">
        <v>138.24956</v>
      </c>
      <c r="J24" s="35">
        <v>121.99968716490355</v>
      </c>
      <c r="K24" s="20">
        <v>81.649445185452024</v>
      </c>
      <c r="L24" s="8">
        <v>99.52382455098423</v>
      </c>
      <c r="M24" s="8">
        <v>102.71767928844079</v>
      </c>
      <c r="N24" s="35">
        <v>103.39647722555554</v>
      </c>
      <c r="O24" s="43">
        <v>1.1321341913335641</v>
      </c>
      <c r="P24" s="44">
        <v>1.6650750405619259</v>
      </c>
      <c r="Q24" s="45">
        <v>1.7052942444402335</v>
      </c>
      <c r="R24" s="20">
        <v>12.350554814547973</v>
      </c>
      <c r="S24" s="8">
        <v>18.164454987948282</v>
      </c>
      <c r="T24" s="35">
        <v>18.603209939348002</v>
      </c>
      <c r="U24" s="14">
        <v>90</v>
      </c>
      <c r="V24" s="9">
        <v>0.199464</v>
      </c>
      <c r="W24" s="37">
        <v>0.29270751356510372</v>
      </c>
      <c r="X24" s="20">
        <v>62.736770590049105</v>
      </c>
      <c r="Y24" s="35">
        <v>498.28464310638884</v>
      </c>
      <c r="Z24" s="40">
        <v>53</v>
      </c>
      <c r="AA24" s="10">
        <v>77.949219999999997</v>
      </c>
      <c r="AB24" s="86" t="s">
        <v>32</v>
      </c>
      <c r="AG24" s="2"/>
      <c r="AH24" s="2"/>
    </row>
    <row r="25" spans="1:34" x14ac:dyDescent="0.45">
      <c r="A25" s="14" t="s">
        <v>63</v>
      </c>
      <c r="B25" s="84" t="s">
        <v>296</v>
      </c>
      <c r="C25" s="7" t="s">
        <v>174</v>
      </c>
      <c r="D25" s="15" t="s">
        <v>145</v>
      </c>
      <c r="E25" s="23">
        <v>550</v>
      </c>
      <c r="F25" s="28">
        <v>25.7</v>
      </c>
      <c r="G25" s="25">
        <v>14007.782101167315</v>
      </c>
      <c r="H25" s="20">
        <v>94.1</v>
      </c>
      <c r="I25" s="8">
        <v>94.1</v>
      </c>
      <c r="J25" s="35">
        <v>94.344395896795476</v>
      </c>
      <c r="K25" s="20">
        <v>57.189545549271884</v>
      </c>
      <c r="L25" s="8">
        <v>57.189545549271884</v>
      </c>
      <c r="M25" s="8">
        <v>57.189545549271884</v>
      </c>
      <c r="N25" s="35">
        <v>59.872958259992124</v>
      </c>
      <c r="O25" s="43">
        <v>2.6349963316214233</v>
      </c>
      <c r="P25" s="44">
        <v>2.6349963316214233</v>
      </c>
      <c r="Q25" s="45">
        <v>2.4608776312940166</v>
      </c>
      <c r="R25" s="20">
        <v>36.91045445072811</v>
      </c>
      <c r="S25" s="8">
        <v>36.91045445072811</v>
      </c>
      <c r="T25" s="35">
        <v>34.471437636803351</v>
      </c>
      <c r="U25" s="14">
        <v>90</v>
      </c>
      <c r="V25" s="9">
        <v>0.218864</v>
      </c>
      <c r="W25" s="37">
        <v>0.33859302520032775</v>
      </c>
      <c r="X25" s="20">
        <v>21.836055695309909</v>
      </c>
      <c r="Y25" s="35">
        <v>451.19649899235384</v>
      </c>
      <c r="Z25" s="40">
        <v>30.7</v>
      </c>
      <c r="AA25" s="10">
        <v>30.7</v>
      </c>
      <c r="AB25" s="86" t="s">
        <v>5</v>
      </c>
      <c r="AG25" s="2"/>
      <c r="AH25" s="2"/>
    </row>
    <row r="26" spans="1:34" x14ac:dyDescent="0.45">
      <c r="A26" s="14" t="s">
        <v>64</v>
      </c>
      <c r="B26" s="84" t="s">
        <v>261</v>
      </c>
      <c r="C26" s="7" t="s">
        <v>176</v>
      </c>
      <c r="D26" s="15" t="s">
        <v>34</v>
      </c>
      <c r="E26" s="23">
        <v>556</v>
      </c>
      <c r="F26" s="28">
        <v>31</v>
      </c>
      <c r="G26" s="25">
        <v>11612.903225806451</v>
      </c>
      <c r="H26" s="20">
        <v>90.48</v>
      </c>
      <c r="I26" s="8">
        <v>90.48</v>
      </c>
      <c r="J26" s="35">
        <v>92.146800755380099</v>
      </c>
      <c r="K26" s="20">
        <v>70.621935483870971</v>
      </c>
      <c r="L26" s="8">
        <v>70.621935483870971</v>
      </c>
      <c r="M26" s="8">
        <v>70.698601981151057</v>
      </c>
      <c r="N26" s="35">
        <v>68.362000317982606</v>
      </c>
      <c r="O26" s="43">
        <v>1.71</v>
      </c>
      <c r="P26" s="44">
        <v>1.71</v>
      </c>
      <c r="Q26" s="45">
        <v>2.0481355932203389</v>
      </c>
      <c r="R26" s="20">
        <v>19.85806451612903</v>
      </c>
      <c r="S26" s="8">
        <v>19.85806451612903</v>
      </c>
      <c r="T26" s="35">
        <v>23.784800437397486</v>
      </c>
      <c r="U26" s="14">
        <v>90</v>
      </c>
      <c r="V26" s="9">
        <v>0.14597333333333332</v>
      </c>
      <c r="W26" s="37">
        <v>0.2452325574510244</v>
      </c>
      <c r="X26" s="20">
        <v>15.776819913105609</v>
      </c>
      <c r="Y26" s="35">
        <v>224.03604736251049</v>
      </c>
      <c r="Z26" s="40" t="s">
        <v>301</v>
      </c>
      <c r="AA26" s="10" t="s">
        <v>301</v>
      </c>
      <c r="AB26" s="86" t="s">
        <v>301</v>
      </c>
      <c r="AG26" s="2"/>
      <c r="AH26" s="2"/>
    </row>
    <row r="27" spans="1:34" x14ac:dyDescent="0.45">
      <c r="A27" s="14" t="s">
        <v>65</v>
      </c>
      <c r="B27" s="84" t="s">
        <v>297</v>
      </c>
      <c r="C27" s="7" t="s">
        <v>176</v>
      </c>
      <c r="D27" s="15" t="s">
        <v>159</v>
      </c>
      <c r="E27" s="23">
        <v>550</v>
      </c>
      <c r="F27" s="28">
        <v>31</v>
      </c>
      <c r="G27" s="25">
        <v>11612.903225806451</v>
      </c>
      <c r="H27" s="20">
        <v>100</v>
      </c>
      <c r="I27" s="8">
        <v>100</v>
      </c>
      <c r="J27" s="35">
        <v>101.2780303670755</v>
      </c>
      <c r="K27" s="20">
        <v>80.141935483870967</v>
      </c>
      <c r="L27" s="8">
        <v>80.141935483870967</v>
      </c>
      <c r="M27" s="8">
        <v>80.141935483870967</v>
      </c>
      <c r="N27" s="35">
        <v>77.493229929678023</v>
      </c>
      <c r="O27" s="43">
        <v>1.71</v>
      </c>
      <c r="P27" s="44">
        <v>1.71</v>
      </c>
      <c r="Q27" s="45">
        <v>2.0481355932203389</v>
      </c>
      <c r="R27" s="20">
        <v>19.85806451612903</v>
      </c>
      <c r="S27" s="8">
        <v>19.85806451612903</v>
      </c>
      <c r="T27" s="35">
        <v>23.784800437397486</v>
      </c>
      <c r="U27" s="14">
        <v>90</v>
      </c>
      <c r="V27" s="9">
        <v>0.14597333333333332</v>
      </c>
      <c r="W27" s="37">
        <v>0.2452325574510244</v>
      </c>
      <c r="X27" s="20">
        <v>28.837586241129809</v>
      </c>
      <c r="Y27" s="35">
        <v>270.83621685331138</v>
      </c>
      <c r="Z27" s="40" t="s">
        <v>301</v>
      </c>
      <c r="AA27" s="10" t="s">
        <v>301</v>
      </c>
      <c r="AB27" s="86" t="s">
        <v>301</v>
      </c>
      <c r="AG27" s="2"/>
      <c r="AH27" s="2"/>
    </row>
    <row r="28" spans="1:34" x14ac:dyDescent="0.45">
      <c r="A28" s="14" t="s">
        <v>66</v>
      </c>
      <c r="B28" s="84" t="s">
        <v>262</v>
      </c>
      <c r="C28" s="7" t="s">
        <v>177</v>
      </c>
      <c r="D28" s="15" t="s">
        <v>35</v>
      </c>
      <c r="E28" s="23">
        <v>439.1</v>
      </c>
      <c r="F28" s="28">
        <v>34.781951577402786</v>
      </c>
      <c r="G28" s="25">
        <v>10350.195537443205</v>
      </c>
      <c r="H28" s="20">
        <v>85.9</v>
      </c>
      <c r="I28" s="8">
        <v>95.354154000000008</v>
      </c>
      <c r="J28" s="35">
        <v>99.187834806294347</v>
      </c>
      <c r="K28" s="20">
        <v>53.04847936415527</v>
      </c>
      <c r="L28" s="8">
        <v>68.637140892159962</v>
      </c>
      <c r="M28" s="8">
        <v>67.10876695951076</v>
      </c>
      <c r="N28" s="35">
        <v>66.240829048681064</v>
      </c>
      <c r="O28" s="43">
        <v>3.1739999999999999</v>
      </c>
      <c r="P28" s="44">
        <v>3.3333775847974456</v>
      </c>
      <c r="Q28" s="45">
        <v>3.1832254413381009</v>
      </c>
      <c r="R28" s="20">
        <v>32.851520635844736</v>
      </c>
      <c r="S28" s="8">
        <v>34.501109802783731</v>
      </c>
      <c r="T28" s="35">
        <v>32.94700575761329</v>
      </c>
      <c r="U28" s="14">
        <v>90</v>
      </c>
      <c r="V28" s="9">
        <v>0.22006399999999998</v>
      </c>
      <c r="W28" s="37">
        <v>0.30853045481639729</v>
      </c>
      <c r="X28" s="20">
        <v>28.421068738961434</v>
      </c>
      <c r="Y28" s="35">
        <v>385.03702803465558</v>
      </c>
      <c r="Z28" s="40">
        <v>44.7</v>
      </c>
      <c r="AA28" s="10">
        <v>49.619682000000005</v>
      </c>
      <c r="AB28" s="86" t="s">
        <v>5</v>
      </c>
      <c r="AG28" s="2"/>
      <c r="AH28" s="2"/>
    </row>
    <row r="29" spans="1:34" x14ac:dyDescent="0.45">
      <c r="A29" s="14" t="s">
        <v>68</v>
      </c>
      <c r="B29" s="84" t="s">
        <v>262</v>
      </c>
      <c r="C29" s="7" t="s">
        <v>177</v>
      </c>
      <c r="D29" s="15" t="s">
        <v>36</v>
      </c>
      <c r="E29" s="23">
        <v>491.6</v>
      </c>
      <c r="F29" s="28">
        <v>38.902127659574468</v>
      </c>
      <c r="G29" s="25">
        <v>9253.9925618026682</v>
      </c>
      <c r="H29" s="20">
        <v>77.3</v>
      </c>
      <c r="I29" s="8">
        <v>85.807637999999997</v>
      </c>
      <c r="J29" s="35">
        <v>89.984023228780003</v>
      </c>
      <c r="K29" s="20">
        <v>47.927827608838328</v>
      </c>
      <c r="L29" s="8">
        <v>62.011750302229871</v>
      </c>
      <c r="M29" s="8">
        <v>61.319542801923596</v>
      </c>
      <c r="N29" s="35">
        <v>60.526478672096204</v>
      </c>
      <c r="O29" s="43">
        <v>3.1739999999999999</v>
      </c>
      <c r="P29" s="44">
        <v>3.3333775847974456</v>
      </c>
      <c r="Q29" s="45">
        <v>3.1832254413381009</v>
      </c>
      <c r="R29" s="20">
        <v>29.372172391161669</v>
      </c>
      <c r="S29" s="8">
        <v>30.847051375395306</v>
      </c>
      <c r="T29" s="35">
        <v>29.457544556683803</v>
      </c>
      <c r="U29" s="14">
        <v>90</v>
      </c>
      <c r="V29" s="9">
        <v>0.17816399999999999</v>
      </c>
      <c r="W29" s="37">
        <v>0.25726085492204981</v>
      </c>
      <c r="X29" s="20">
        <v>12.905342643204346</v>
      </c>
      <c r="Y29" s="35">
        <v>226.9418084190763</v>
      </c>
      <c r="Z29" s="40">
        <v>31.5</v>
      </c>
      <c r="AA29" s="10">
        <v>34.966889999999999</v>
      </c>
      <c r="AB29" s="86" t="s">
        <v>5</v>
      </c>
      <c r="AG29" s="2"/>
      <c r="AH29" s="2"/>
    </row>
    <row r="30" spans="1:34" x14ac:dyDescent="0.45">
      <c r="A30" s="14" t="s">
        <v>69</v>
      </c>
      <c r="B30" s="6" t="s">
        <v>262</v>
      </c>
      <c r="C30" s="7" t="s">
        <v>177</v>
      </c>
      <c r="D30" s="15" t="s">
        <v>37</v>
      </c>
      <c r="E30" s="23">
        <v>295.3</v>
      </c>
      <c r="F30" s="28">
        <v>36.506676449009539</v>
      </c>
      <c r="G30" s="25">
        <v>9861.2099215010057</v>
      </c>
      <c r="H30" s="20">
        <v>84.1</v>
      </c>
      <c r="I30" s="8">
        <v>93.356045999999992</v>
      </c>
      <c r="J30" s="35">
        <v>94.757143739690349</v>
      </c>
      <c r="K30" s="20">
        <v>52.8005197091558</v>
      </c>
      <c r="L30" s="8">
        <v>68.316316582400958</v>
      </c>
      <c r="M30" s="8">
        <v>64.196968174671539</v>
      </c>
      <c r="N30" s="35">
        <v>63.366689435192654</v>
      </c>
      <c r="O30" s="43">
        <v>3.1739999999999999</v>
      </c>
      <c r="P30" s="44">
        <v>3.3333775847974456</v>
      </c>
      <c r="Q30" s="45">
        <v>3.1832254413381009</v>
      </c>
      <c r="R30" s="20">
        <v>31.299480290844194</v>
      </c>
      <c r="S30" s="8">
        <v>32.871136111313632</v>
      </c>
      <c r="T30" s="35">
        <v>31.390454304497702</v>
      </c>
      <c r="U30" s="14">
        <v>90</v>
      </c>
      <c r="V30" s="9">
        <v>0.14964</v>
      </c>
      <c r="W30" s="37">
        <v>0.23392693726601632</v>
      </c>
      <c r="X30" s="20">
        <v>19.200017584065691</v>
      </c>
      <c r="Y30" s="35">
        <v>224.41138783188461</v>
      </c>
      <c r="Z30" s="40">
        <v>36.6</v>
      </c>
      <c r="AA30" s="10">
        <v>40.628196000000003</v>
      </c>
      <c r="AB30" s="86" t="s">
        <v>20</v>
      </c>
      <c r="AG30" s="2"/>
      <c r="AH30" s="2"/>
    </row>
    <row r="31" spans="1:34" x14ac:dyDescent="0.45">
      <c r="A31" s="14" t="s">
        <v>70</v>
      </c>
      <c r="B31" s="6" t="s">
        <v>262</v>
      </c>
      <c r="C31" s="7" t="s">
        <v>177</v>
      </c>
      <c r="D31" s="15" t="s">
        <v>146</v>
      </c>
      <c r="E31" s="23">
        <v>316</v>
      </c>
      <c r="F31" s="28">
        <v>38.902127659574468</v>
      </c>
      <c r="G31" s="25">
        <v>9253.9925618026682</v>
      </c>
      <c r="H31" s="20">
        <v>80.599999999999994</v>
      </c>
      <c r="I31" s="8">
        <v>89.470835999999991</v>
      </c>
      <c r="J31" s="35">
        <v>91.354761699028217</v>
      </c>
      <c r="K31" s="20">
        <v>51.227827608838325</v>
      </c>
      <c r="L31" s="8">
        <v>66.2814780618002</v>
      </c>
      <c r="M31" s="8">
        <v>62.708241734038708</v>
      </c>
      <c r="N31" s="35">
        <v>61.89721714234441</v>
      </c>
      <c r="O31" s="43">
        <v>3.1739999999999999</v>
      </c>
      <c r="P31" s="44">
        <v>3.3333775847974456</v>
      </c>
      <c r="Q31" s="45">
        <v>3.1832254413381009</v>
      </c>
      <c r="R31" s="20">
        <v>29.372172391161669</v>
      </c>
      <c r="S31" s="8">
        <v>30.847051375395306</v>
      </c>
      <c r="T31" s="35">
        <v>29.457544556683803</v>
      </c>
      <c r="U31" s="14">
        <v>90</v>
      </c>
      <c r="V31" s="9">
        <v>0.13824</v>
      </c>
      <c r="W31" s="37">
        <v>0.21733685492204982</v>
      </c>
      <c r="X31" s="20">
        <v>14.082055540501271</v>
      </c>
      <c r="Y31" s="35">
        <v>192.45995241091555</v>
      </c>
      <c r="Z31" s="40">
        <v>30.5</v>
      </c>
      <c r="AA31" s="10">
        <v>33.856830000000002</v>
      </c>
      <c r="AB31" s="86" t="s">
        <v>20</v>
      </c>
      <c r="AG31" s="2"/>
      <c r="AH31" s="2"/>
    </row>
    <row r="32" spans="1:34" x14ac:dyDescent="0.45">
      <c r="A32" s="14" t="s">
        <v>71</v>
      </c>
      <c r="B32" s="6" t="s">
        <v>263</v>
      </c>
      <c r="C32" s="7" t="s">
        <v>177</v>
      </c>
      <c r="D32" s="15" t="s">
        <v>38</v>
      </c>
      <c r="E32" s="23">
        <v>219.4</v>
      </c>
      <c r="F32" s="28">
        <v>32</v>
      </c>
      <c r="G32" s="25">
        <v>11250</v>
      </c>
      <c r="H32" s="20">
        <v>86</v>
      </c>
      <c r="I32" s="8">
        <v>95.465159999999997</v>
      </c>
      <c r="J32" s="35">
        <v>102.53260050403335</v>
      </c>
      <c r="K32" s="20">
        <v>63.501216150478349</v>
      </c>
      <c r="L32" s="8">
        <v>87.386593846558057</v>
      </c>
      <c r="M32" s="8">
        <v>79.71356000259172</v>
      </c>
      <c r="N32" s="35">
        <v>78.68260050403336</v>
      </c>
      <c r="O32" s="43">
        <v>1.9998918977352576</v>
      </c>
      <c r="P32" s="44">
        <v>2.2200000000000002</v>
      </c>
      <c r="Q32" s="45">
        <v>2.1199999999999997</v>
      </c>
      <c r="R32" s="20">
        <v>22.498783849521651</v>
      </c>
      <c r="S32" s="8">
        <v>24.975000000000001</v>
      </c>
      <c r="T32" s="35">
        <v>23.849999999999998</v>
      </c>
      <c r="U32" s="14">
        <v>81</v>
      </c>
      <c r="V32" s="9">
        <v>0.23463999999999999</v>
      </c>
      <c r="W32" s="37">
        <v>0.33079737336401321</v>
      </c>
      <c r="X32" s="20">
        <v>34.903815158708255</v>
      </c>
      <c r="Y32" s="35">
        <v>493.83451731331422</v>
      </c>
      <c r="Z32" s="40">
        <v>47.1</v>
      </c>
      <c r="AA32" s="10">
        <v>52.283826000000005</v>
      </c>
      <c r="AB32" s="86" t="s">
        <v>20</v>
      </c>
      <c r="AG32" s="2"/>
      <c r="AH32" s="2"/>
    </row>
    <row r="33" spans="1:34" x14ac:dyDescent="0.45">
      <c r="A33" s="14" t="s">
        <v>73</v>
      </c>
      <c r="B33" s="6" t="s">
        <v>264</v>
      </c>
      <c r="C33" s="7" t="s">
        <v>177</v>
      </c>
      <c r="D33" s="15" t="s">
        <v>147</v>
      </c>
      <c r="E33" s="23">
        <v>350</v>
      </c>
      <c r="F33" s="28">
        <v>24.9</v>
      </c>
      <c r="G33" s="25">
        <v>14457.831325301206</v>
      </c>
      <c r="H33" s="20">
        <v>110</v>
      </c>
      <c r="I33" s="8">
        <v>122.1066</v>
      </c>
      <c r="J33" s="35">
        <v>126.71863147098432</v>
      </c>
      <c r="K33" s="20">
        <v>75.301204819277103</v>
      </c>
      <c r="L33" s="8">
        <v>97.428983195745161</v>
      </c>
      <c r="M33" s="8">
        <v>93.123374615508098</v>
      </c>
      <c r="N33" s="35">
        <v>91.918981942610969</v>
      </c>
      <c r="O33" s="43">
        <v>2.4</v>
      </c>
      <c r="P33" s="44">
        <v>2.5205123514536449</v>
      </c>
      <c r="Q33" s="45">
        <v>2.4069757590458227</v>
      </c>
      <c r="R33" s="20">
        <v>34.69879518072289</v>
      </c>
      <c r="S33" s="8">
        <v>36.441142430655105</v>
      </c>
      <c r="T33" s="35">
        <v>34.799649528373344</v>
      </c>
      <c r="U33" s="14">
        <v>90</v>
      </c>
      <c r="V33" s="9">
        <v>0.22776400000000002</v>
      </c>
      <c r="W33" s="37">
        <v>0.35133974086941461</v>
      </c>
      <c r="X33" s="20">
        <v>76.896900518072584</v>
      </c>
      <c r="Y33" s="35">
        <v>879.55445684225845</v>
      </c>
      <c r="Z33" s="40" t="s">
        <v>301</v>
      </c>
      <c r="AA33" s="10" t="s">
        <v>301</v>
      </c>
      <c r="AB33" s="86" t="s">
        <v>301</v>
      </c>
      <c r="AG33" s="2"/>
      <c r="AH33" s="2"/>
    </row>
    <row r="34" spans="1:34" x14ac:dyDescent="0.45">
      <c r="A34" s="14" t="s">
        <v>74</v>
      </c>
      <c r="B34" s="84" t="s">
        <v>265</v>
      </c>
      <c r="C34" s="7" t="s">
        <v>178</v>
      </c>
      <c r="D34" s="15" t="s">
        <v>148</v>
      </c>
      <c r="E34" s="23">
        <v>427.40899999999999</v>
      </c>
      <c r="F34" s="28">
        <v>33.82</v>
      </c>
      <c r="G34" s="25">
        <v>10644.589000591366</v>
      </c>
      <c r="H34" s="20">
        <v>65.5</v>
      </c>
      <c r="I34" s="8">
        <v>87.018715</v>
      </c>
      <c r="J34" s="35">
        <v>83.686005590898702</v>
      </c>
      <c r="K34" s="20">
        <v>49.53311649911295</v>
      </c>
      <c r="L34" s="8">
        <v>64.615717210353708</v>
      </c>
      <c r="M34" s="8">
        <v>63.006632199905013</v>
      </c>
      <c r="N34" s="35">
        <v>61.119476909645009</v>
      </c>
      <c r="O34" s="43">
        <v>1.5</v>
      </c>
      <c r="P34" s="44">
        <v>2.37</v>
      </c>
      <c r="Q34" s="45">
        <v>2.12</v>
      </c>
      <c r="R34" s="20">
        <v>15.966883500887048</v>
      </c>
      <c r="S34" s="8">
        <v>25.227675931401542</v>
      </c>
      <c r="T34" s="35">
        <v>22.5665286812537</v>
      </c>
      <c r="U34" s="14">
        <v>90</v>
      </c>
      <c r="V34" s="9">
        <v>0.19306499999999999</v>
      </c>
      <c r="W34" s="37">
        <v>0.28404773056322952</v>
      </c>
      <c r="X34" s="20">
        <v>3.8910287082154285</v>
      </c>
      <c r="Y34" s="35">
        <v>225.54090354410226</v>
      </c>
      <c r="Z34" s="40">
        <v>48.24</v>
      </c>
      <c r="AA34" s="10">
        <v>64.088287199999996</v>
      </c>
      <c r="AB34" s="86" t="s">
        <v>5</v>
      </c>
      <c r="AG34" s="2"/>
      <c r="AH34" s="2"/>
    </row>
    <row r="35" spans="1:34" x14ac:dyDescent="0.45">
      <c r="A35" s="14" t="s">
        <v>283</v>
      </c>
      <c r="B35" s="84" t="s">
        <v>298</v>
      </c>
      <c r="C35" s="7" t="s">
        <v>179</v>
      </c>
      <c r="D35" s="15" t="s">
        <v>284</v>
      </c>
      <c r="E35" s="23">
        <v>699</v>
      </c>
      <c r="F35" s="28">
        <v>33.057226705796033</v>
      </c>
      <c r="G35" s="25">
        <v>10890.205739396766</v>
      </c>
      <c r="H35" s="20">
        <v>99.7</v>
      </c>
      <c r="I35" s="8">
        <v>138.81530100000001</v>
      </c>
      <c r="J35" s="35">
        <v>124.32333119283194</v>
      </c>
      <c r="K35" s="20">
        <v>74.434722684599507</v>
      </c>
      <c r="L35" s="8">
        <v>88.46942357038121</v>
      </c>
      <c r="M35" s="8">
        <v>90.615949657271443</v>
      </c>
      <c r="N35" s="35">
        <v>93.119766524694143</v>
      </c>
      <c r="O35" s="43">
        <v>2.3199999999999998</v>
      </c>
      <c r="P35" s="44">
        <v>3.2302056000000001</v>
      </c>
      <c r="Q35" s="45">
        <v>2.8652869757322179</v>
      </c>
      <c r="R35" s="20">
        <v>25.265277315400496</v>
      </c>
      <c r="S35" s="8">
        <v>35.177603564551575</v>
      </c>
      <c r="T35" s="35">
        <v>31.203564668137801</v>
      </c>
      <c r="U35" s="14">
        <v>90</v>
      </c>
      <c r="V35" s="9">
        <v>0.19276399999999999</v>
      </c>
      <c r="W35" s="37">
        <v>0.19276399999999999</v>
      </c>
      <c r="X35" s="20">
        <v>57.486006492124417</v>
      </c>
      <c r="Y35" s="35">
        <v>306.52136785899671</v>
      </c>
      <c r="Z35" s="40">
        <v>34.5</v>
      </c>
      <c r="AA35" s="10">
        <v>48.035385000000005</v>
      </c>
      <c r="AB35" s="86" t="s">
        <v>5</v>
      </c>
      <c r="AG35" s="2"/>
      <c r="AH35" s="2"/>
    </row>
    <row r="36" spans="1:34" x14ac:dyDescent="0.45">
      <c r="A36" s="14" t="s">
        <v>75</v>
      </c>
      <c r="B36" s="84" t="s">
        <v>266</v>
      </c>
      <c r="C36" s="7" t="s">
        <v>177</v>
      </c>
      <c r="D36" s="15" t="s">
        <v>39</v>
      </c>
      <c r="E36" s="23">
        <v>376.06</v>
      </c>
      <c r="F36" s="28">
        <v>34.31</v>
      </c>
      <c r="G36" s="25">
        <v>10492.567764500145</v>
      </c>
      <c r="H36" s="20">
        <v>70.06</v>
      </c>
      <c r="I36" s="8">
        <v>77.770803600000008</v>
      </c>
      <c r="J36" s="35">
        <v>50.604328532766985</v>
      </c>
      <c r="K36" s="20">
        <v>46.976350918099683</v>
      </c>
      <c r="L36" s="8">
        <v>28.891036558511946</v>
      </c>
      <c r="M36" s="8">
        <v>27.813303127840307</v>
      </c>
      <c r="N36" s="35">
        <v>27.45358529507763</v>
      </c>
      <c r="O36" s="43">
        <v>2.2000000000000002</v>
      </c>
      <c r="P36" s="44">
        <v>2.3104696554991748</v>
      </c>
      <c r="Q36" s="45">
        <v>2.2063944457920046</v>
      </c>
      <c r="R36" s="20">
        <v>23.083649081900322</v>
      </c>
      <c r="S36" s="8">
        <v>24.2427594281464</v>
      </c>
      <c r="T36" s="35">
        <v>23.150743237689355</v>
      </c>
      <c r="U36" s="14">
        <v>91</v>
      </c>
      <c r="V36" s="9">
        <v>7.0690000000000003E-2</v>
      </c>
      <c r="W36" s="37">
        <v>0.16037335609584447</v>
      </c>
      <c r="X36" s="20">
        <v>-38.919144986369631</v>
      </c>
      <c r="Y36" s="35">
        <v>7.7487998912302478</v>
      </c>
      <c r="Z36" s="40">
        <v>33.9</v>
      </c>
      <c r="AA36" s="10">
        <v>37.631034</v>
      </c>
      <c r="AB36" s="86" t="s">
        <v>5</v>
      </c>
      <c r="AG36" s="2"/>
      <c r="AH36" s="2"/>
    </row>
    <row r="37" spans="1:34" x14ac:dyDescent="0.45">
      <c r="A37" s="14" t="s">
        <v>76</v>
      </c>
      <c r="B37" s="84" t="s">
        <v>266</v>
      </c>
      <c r="C37" s="7" t="s">
        <v>177</v>
      </c>
      <c r="D37" s="15" t="s">
        <v>39</v>
      </c>
      <c r="E37" s="23">
        <v>352.9</v>
      </c>
      <c r="F37" s="28">
        <v>32.200000000000003</v>
      </c>
      <c r="G37" s="25">
        <v>11180.124223602483</v>
      </c>
      <c r="H37" s="20">
        <v>88.54</v>
      </c>
      <c r="I37" s="8">
        <v>98.284712400000018</v>
      </c>
      <c r="J37" s="35">
        <v>61.800520211677018</v>
      </c>
      <c r="K37" s="20">
        <v>63.943726708074543</v>
      </c>
      <c r="L37" s="8">
        <v>39.326182428075462</v>
      </c>
      <c r="M37" s="8">
        <v>37.619297940831274</v>
      </c>
      <c r="N37" s="35">
        <v>37.13275622145585</v>
      </c>
      <c r="O37" s="43">
        <v>2.2000000000000002</v>
      </c>
      <c r="P37" s="44">
        <v>2.3104696554991748</v>
      </c>
      <c r="Q37" s="45">
        <v>2.2063944457920046</v>
      </c>
      <c r="R37" s="20">
        <v>24.596273291925463</v>
      </c>
      <c r="S37" s="8">
        <v>25.831337763344809</v>
      </c>
      <c r="T37" s="35">
        <v>24.667763990221168</v>
      </c>
      <c r="U37" s="14">
        <v>90</v>
      </c>
      <c r="V37" s="9">
        <v>8.2619999999999999E-2</v>
      </c>
      <c r="W37" s="37">
        <v>0.1781801225977771</v>
      </c>
      <c r="X37" s="20">
        <v>-25.210779659756781</v>
      </c>
      <c r="Y37" s="35">
        <v>50.982026318076066</v>
      </c>
      <c r="Z37" s="40">
        <v>60.21</v>
      </c>
      <c r="AA37" s="10">
        <v>66.836712599999998</v>
      </c>
      <c r="AB37" s="86" t="s">
        <v>5</v>
      </c>
      <c r="AG37" s="2"/>
      <c r="AH37" s="2"/>
    </row>
    <row r="38" spans="1:34" x14ac:dyDescent="0.45">
      <c r="A38" s="14" t="s">
        <v>77</v>
      </c>
      <c r="B38" s="6" t="s">
        <v>267</v>
      </c>
      <c r="C38" s="7" t="s">
        <v>179</v>
      </c>
      <c r="D38" s="15" t="s">
        <v>39</v>
      </c>
      <c r="E38" s="23">
        <v>670.28</v>
      </c>
      <c r="F38" s="28">
        <v>34.72</v>
      </c>
      <c r="G38" s="25">
        <v>10368.663594470047</v>
      </c>
      <c r="H38" s="20">
        <v>71.7</v>
      </c>
      <c r="I38" s="8">
        <v>92.194011000000003</v>
      </c>
      <c r="J38" s="35">
        <v>86.823378062832873</v>
      </c>
      <c r="K38" s="20">
        <v>55.803918234039173</v>
      </c>
      <c r="L38" s="8">
        <v>70.884981611896634</v>
      </c>
      <c r="M38" s="8">
        <v>72.300880816592851</v>
      </c>
      <c r="N38" s="35">
        <v>72.640180870332657</v>
      </c>
      <c r="O38" s="43">
        <v>1.5330887747615554</v>
      </c>
      <c r="P38" s="44">
        <v>1.5356507383728841</v>
      </c>
      <c r="Q38" s="45">
        <v>1.3678905736766871</v>
      </c>
      <c r="R38" s="20">
        <v>15.896081765960828</v>
      </c>
      <c r="S38" s="8">
        <v>15.92264590478797</v>
      </c>
      <c r="T38" s="35">
        <v>14.183197192500213</v>
      </c>
      <c r="U38" s="14">
        <v>94</v>
      </c>
      <c r="V38" s="9">
        <v>4.7690000000000003E-2</v>
      </c>
      <c r="W38" s="37">
        <v>0.13631430724793847</v>
      </c>
      <c r="X38" s="20">
        <v>7.0622797701989466</v>
      </c>
      <c r="Y38" s="35">
        <v>126.26573975477314</v>
      </c>
      <c r="Z38" s="40">
        <v>33.700000000000003</v>
      </c>
      <c r="AA38" s="10">
        <v>43.332471000000005</v>
      </c>
      <c r="AB38" s="86" t="s">
        <v>5</v>
      </c>
      <c r="AG38" s="2"/>
      <c r="AH38" s="2"/>
    </row>
    <row r="39" spans="1:34" x14ac:dyDescent="0.45">
      <c r="A39" s="14" t="s">
        <v>78</v>
      </c>
      <c r="B39" s="6" t="s">
        <v>267</v>
      </c>
      <c r="C39" s="7" t="s">
        <v>179</v>
      </c>
      <c r="D39" s="15" t="s">
        <v>40</v>
      </c>
      <c r="E39" s="23">
        <v>669.27</v>
      </c>
      <c r="F39" s="28">
        <v>34.67</v>
      </c>
      <c r="G39" s="25">
        <v>10383.6169599077</v>
      </c>
      <c r="H39" s="20">
        <v>71.400000000000006</v>
      </c>
      <c r="I39" s="8">
        <v>91.808262000000013</v>
      </c>
      <c r="J39" s="35">
        <v>86.412590386630313</v>
      </c>
      <c r="K39" s="20">
        <v>55.480993397341805</v>
      </c>
      <c r="L39" s="8">
        <v>70.474786022846487</v>
      </c>
      <c r="M39" s="8">
        <v>71.871652892038924</v>
      </c>
      <c r="N39" s="35">
        <v>72.208938626503183</v>
      </c>
      <c r="O39" s="43">
        <v>1.5330887747615554</v>
      </c>
      <c r="P39" s="44">
        <v>1.5356507383728841</v>
      </c>
      <c r="Q39" s="45">
        <v>1.3678905736766871</v>
      </c>
      <c r="R39" s="20">
        <v>15.919006602658204</v>
      </c>
      <c r="S39" s="8">
        <v>15.945609051463462</v>
      </c>
      <c r="T39" s="35">
        <v>14.203651760127123</v>
      </c>
      <c r="U39" s="14">
        <v>94</v>
      </c>
      <c r="V39" s="9">
        <v>4.7759999999999997E-2</v>
      </c>
      <c r="W39" s="37">
        <v>0.1365121184784662</v>
      </c>
      <c r="X39" s="20">
        <v>6.5555170286236004</v>
      </c>
      <c r="Y39" s="35">
        <v>124.99592103922886</v>
      </c>
      <c r="Z39" s="40">
        <v>33.299999999999997</v>
      </c>
      <c r="AA39" s="10">
        <v>42.818138999999995</v>
      </c>
      <c r="AB39" s="86" t="s">
        <v>5</v>
      </c>
      <c r="AG39" s="2"/>
      <c r="AH39" s="2"/>
    </row>
    <row r="40" spans="1:34" x14ac:dyDescent="0.45">
      <c r="A40" s="14" t="s">
        <v>79</v>
      </c>
      <c r="B40" s="6" t="s">
        <v>267</v>
      </c>
      <c r="C40" s="7" t="s">
        <v>179</v>
      </c>
      <c r="D40" s="15" t="s">
        <v>41</v>
      </c>
      <c r="E40" s="23">
        <v>666.23</v>
      </c>
      <c r="F40" s="28">
        <v>34.51</v>
      </c>
      <c r="G40" s="25">
        <v>10431.758910460736</v>
      </c>
      <c r="H40" s="20">
        <v>71.3</v>
      </c>
      <c r="I40" s="8">
        <v>91.679678999999993</v>
      </c>
      <c r="J40" s="35">
        <v>86.21947014552434</v>
      </c>
      <c r="K40" s="20">
        <v>55.30718751335381</v>
      </c>
      <c r="L40" s="8">
        <v>70.254008929043536</v>
      </c>
      <c r="M40" s="8">
        <v>71.613889386256034</v>
      </c>
      <c r="N40" s="35">
        <v>71.949965465037309</v>
      </c>
      <c r="O40" s="43">
        <v>1.5330887747615554</v>
      </c>
      <c r="P40" s="44">
        <v>1.5356507383728841</v>
      </c>
      <c r="Q40" s="45">
        <v>1.3678905736766871</v>
      </c>
      <c r="R40" s="20">
        <v>15.992812486646187</v>
      </c>
      <c r="S40" s="8">
        <v>16.019538273376945</v>
      </c>
      <c r="T40" s="35">
        <v>14.26950468048703</v>
      </c>
      <c r="U40" s="14">
        <v>94</v>
      </c>
      <c r="V40" s="9">
        <v>4.7980000000000002E-2</v>
      </c>
      <c r="W40" s="37">
        <v>0.13714360323524843</v>
      </c>
      <c r="X40" s="20">
        <v>6.3214051728769363</v>
      </c>
      <c r="Y40" s="35">
        <v>124.61931409485916</v>
      </c>
      <c r="Z40" s="40">
        <v>33.200000000000003</v>
      </c>
      <c r="AA40" s="10">
        <v>42.689556000000003</v>
      </c>
      <c r="AB40" s="86" t="s">
        <v>5</v>
      </c>
      <c r="AG40" s="2"/>
      <c r="AH40" s="2"/>
    </row>
    <row r="41" spans="1:34" x14ac:dyDescent="0.45">
      <c r="A41" s="14" t="s">
        <v>80</v>
      </c>
      <c r="B41" s="6" t="s">
        <v>267</v>
      </c>
      <c r="C41" s="7" t="s">
        <v>179</v>
      </c>
      <c r="D41" s="15" t="s">
        <v>42</v>
      </c>
      <c r="E41" s="23">
        <v>661.18</v>
      </c>
      <c r="F41" s="28">
        <v>34.25</v>
      </c>
      <c r="G41" s="25">
        <v>10510.94890510949</v>
      </c>
      <c r="H41" s="20">
        <v>71.400000000000006</v>
      </c>
      <c r="I41" s="8">
        <v>91.808262000000013</v>
      </c>
      <c r="J41" s="35">
        <v>86.245243354540307</v>
      </c>
      <c r="K41" s="20">
        <v>55.285782221484382</v>
      </c>
      <c r="L41" s="8">
        <v>70.226818836150812</v>
      </c>
      <c r="M41" s="8">
        <v>71.531724936755381</v>
      </c>
      <c r="N41" s="35">
        <v>71.867415426843735</v>
      </c>
      <c r="O41" s="43">
        <v>1.5330887747615554</v>
      </c>
      <c r="P41" s="44">
        <v>1.5356507383728841</v>
      </c>
      <c r="Q41" s="45">
        <v>1.3678905736766871</v>
      </c>
      <c r="R41" s="20">
        <v>16.11421777851562</v>
      </c>
      <c r="S41" s="8">
        <v>16.141146447131046</v>
      </c>
      <c r="T41" s="35">
        <v>14.377827927696567</v>
      </c>
      <c r="U41" s="14">
        <v>94</v>
      </c>
      <c r="V41" s="9">
        <v>4.8349999999999997E-2</v>
      </c>
      <c r="W41" s="37">
        <v>0.13819046562477147</v>
      </c>
      <c r="X41" s="20">
        <v>6.3615835395655536</v>
      </c>
      <c r="Y41" s="35">
        <v>125.13637801685182</v>
      </c>
      <c r="Z41" s="40">
        <v>33.4</v>
      </c>
      <c r="AA41" s="10">
        <v>42.946722000000001</v>
      </c>
      <c r="AB41" s="86" t="s">
        <v>5</v>
      </c>
      <c r="AG41" s="2"/>
      <c r="AH41" s="2"/>
    </row>
    <row r="42" spans="1:34" x14ac:dyDescent="0.45">
      <c r="A42" s="14" t="s">
        <v>81</v>
      </c>
      <c r="B42" s="6" t="s">
        <v>267</v>
      </c>
      <c r="C42" s="7" t="s">
        <v>179</v>
      </c>
      <c r="D42" s="15" t="s">
        <v>43</v>
      </c>
      <c r="E42" s="23">
        <v>654.12</v>
      </c>
      <c r="F42" s="28">
        <v>33.880000000000003</v>
      </c>
      <c r="G42" s="25">
        <v>10625.73789846517</v>
      </c>
      <c r="H42" s="20">
        <v>71.7</v>
      </c>
      <c r="I42" s="8">
        <v>92.194011000000003</v>
      </c>
      <c r="J42" s="35">
        <v>86.486193323509298</v>
      </c>
      <c r="K42" s="20">
        <v>55.409800504304613</v>
      </c>
      <c r="L42" s="8">
        <v>70.384353180968347</v>
      </c>
      <c r="M42" s="8">
        <v>71.615264083754752</v>
      </c>
      <c r="N42" s="35">
        <v>71.951346613839661</v>
      </c>
      <c r="O42" s="43">
        <v>1.5330887747615554</v>
      </c>
      <c r="P42" s="44">
        <v>1.5356507383728841</v>
      </c>
      <c r="Q42" s="45">
        <v>1.3678905736766871</v>
      </c>
      <c r="R42" s="20">
        <v>16.29019949569539</v>
      </c>
      <c r="S42" s="8">
        <v>16.317422249534776</v>
      </c>
      <c r="T42" s="35">
        <v>14.534846709669637</v>
      </c>
      <c r="U42" s="14">
        <v>94</v>
      </c>
      <c r="V42" s="9">
        <v>4.8869999999999997E-2</v>
      </c>
      <c r="W42" s="37">
        <v>0.13969160412185427</v>
      </c>
      <c r="X42" s="20">
        <v>6.6728887382379103</v>
      </c>
      <c r="Y42" s="35">
        <v>126.56260174683287</v>
      </c>
      <c r="Z42" s="40">
        <v>33.799999999999997</v>
      </c>
      <c r="AA42" s="10">
        <v>43.461053999999997</v>
      </c>
      <c r="AB42" s="86" t="s">
        <v>5</v>
      </c>
      <c r="AG42" s="2"/>
      <c r="AH42" s="2"/>
    </row>
    <row r="43" spans="1:34" x14ac:dyDescent="0.45">
      <c r="A43" s="14" t="s">
        <v>82</v>
      </c>
      <c r="B43" s="6" t="s">
        <v>267</v>
      </c>
      <c r="C43" s="7" t="s">
        <v>179</v>
      </c>
      <c r="D43" s="15" t="s">
        <v>44</v>
      </c>
      <c r="E43" s="23">
        <v>645.04999999999995</v>
      </c>
      <c r="F43" s="28">
        <v>33.409999999999997</v>
      </c>
      <c r="G43" s="25">
        <v>10775.217000897936</v>
      </c>
      <c r="H43" s="20">
        <v>72.5</v>
      </c>
      <c r="I43" s="8">
        <v>93.222674999999995</v>
      </c>
      <c r="J43" s="35">
        <v>87.330481948076567</v>
      </c>
      <c r="K43" s="20">
        <v>55.980635770303508</v>
      </c>
      <c r="L43" s="8">
        <v>71.10945723484592</v>
      </c>
      <c r="M43" s="8">
        <v>72.252093084927637</v>
      </c>
      <c r="N43" s="35">
        <v>72.591164183227491</v>
      </c>
      <c r="O43" s="43">
        <v>1.5330887747615554</v>
      </c>
      <c r="P43" s="44">
        <v>1.5356507383728841</v>
      </c>
      <c r="Q43" s="45">
        <v>1.3678905736766871</v>
      </c>
      <c r="R43" s="20">
        <v>16.519364229696496</v>
      </c>
      <c r="S43" s="8">
        <v>16.54696994355697</v>
      </c>
      <c r="T43" s="35">
        <v>14.739317764849069</v>
      </c>
      <c r="U43" s="14">
        <v>94</v>
      </c>
      <c r="V43" s="9">
        <v>4.956E-2</v>
      </c>
      <c r="W43" s="37">
        <v>0.14165925015409828</v>
      </c>
      <c r="X43" s="20">
        <v>7.7410466939169105</v>
      </c>
      <c r="Y43" s="35">
        <v>130.2230514683333</v>
      </c>
      <c r="Z43" s="40">
        <v>34.9</v>
      </c>
      <c r="AA43" s="10">
        <v>44.875467</v>
      </c>
      <c r="AB43" s="86" t="s">
        <v>5</v>
      </c>
      <c r="AG43" s="2"/>
      <c r="AH43" s="2"/>
    </row>
    <row r="44" spans="1:34" x14ac:dyDescent="0.45">
      <c r="A44" s="14" t="s">
        <v>83</v>
      </c>
      <c r="B44" s="6" t="s">
        <v>268</v>
      </c>
      <c r="C44" s="7" t="s">
        <v>180</v>
      </c>
      <c r="D44" s="15" t="s">
        <v>39</v>
      </c>
      <c r="E44" s="23">
        <v>238.53</v>
      </c>
      <c r="F44" s="28">
        <v>32.29</v>
      </c>
      <c r="G44" s="25">
        <v>11148.962527098172</v>
      </c>
      <c r="H44" s="20">
        <v>57.5</v>
      </c>
      <c r="I44" s="8">
        <v>78.818699999999993</v>
      </c>
      <c r="J44" s="35">
        <v>67.540440081081698</v>
      </c>
      <c r="K44" s="20">
        <v>45.23614122019201</v>
      </c>
      <c r="L44" s="8">
        <v>62.889640703512072</v>
      </c>
      <c r="M44" s="8">
        <v>57.849171758269641</v>
      </c>
      <c r="N44" s="35">
        <v>55.937246102662932</v>
      </c>
      <c r="O44" s="43">
        <v>1.1000000000000001</v>
      </c>
      <c r="P44" s="44">
        <v>0.86892141824785296</v>
      </c>
      <c r="Q44" s="45">
        <v>1.0407420376753944</v>
      </c>
      <c r="R44" s="20">
        <v>12.26385877980799</v>
      </c>
      <c r="S44" s="8">
        <v>9.6875723310383108</v>
      </c>
      <c r="T44" s="35">
        <v>11.603193978418766</v>
      </c>
      <c r="U44" s="14">
        <v>90</v>
      </c>
      <c r="V44" s="9">
        <v>0.13569999999999999</v>
      </c>
      <c r="W44" s="37">
        <v>0.23099377354129524</v>
      </c>
      <c r="X44" s="20">
        <v>-19.031058690310861</v>
      </c>
      <c r="Y44" s="35">
        <v>91.261338552596982</v>
      </c>
      <c r="Z44" s="40">
        <v>22</v>
      </c>
      <c r="AA44" s="10">
        <v>30.15672</v>
      </c>
      <c r="AB44" s="86" t="s">
        <v>45</v>
      </c>
      <c r="AG44" s="2"/>
      <c r="AH44" s="2"/>
    </row>
    <row r="45" spans="1:34" x14ac:dyDescent="0.45">
      <c r="A45" s="14" t="s">
        <v>84</v>
      </c>
      <c r="B45" s="6" t="s">
        <v>269</v>
      </c>
      <c r="C45" s="7" t="s">
        <v>181</v>
      </c>
      <c r="D45" s="15" t="s">
        <v>39</v>
      </c>
      <c r="E45" s="23">
        <v>533.20000000000005</v>
      </c>
      <c r="F45" s="28">
        <v>32.74</v>
      </c>
      <c r="G45" s="25">
        <v>10995.723885155772</v>
      </c>
      <c r="H45" s="20">
        <v>82.3</v>
      </c>
      <c r="I45" s="8">
        <v>82.3</v>
      </c>
      <c r="J45" s="35">
        <v>84.758794718830956</v>
      </c>
      <c r="K45" s="20">
        <v>61.228223926612706</v>
      </c>
      <c r="L45" s="8">
        <v>61.228223926612706</v>
      </c>
      <c r="M45" s="8">
        <v>61.038577937940495</v>
      </c>
      <c r="N45" s="35">
        <v>64.545145272866677</v>
      </c>
      <c r="O45" s="43">
        <v>1.9163609684519443</v>
      </c>
      <c r="P45" s="44">
        <v>1.9163609684519443</v>
      </c>
      <c r="Q45" s="45">
        <v>1.8383191190579737</v>
      </c>
      <c r="R45" s="20">
        <v>21.071776073387291</v>
      </c>
      <c r="S45" s="8">
        <v>21.071776073387291</v>
      </c>
      <c r="T45" s="35">
        <v>20.213649445964279</v>
      </c>
      <c r="U45" s="14">
        <v>93</v>
      </c>
      <c r="V45" s="9">
        <v>5.28E-2</v>
      </c>
      <c r="W45" s="37">
        <v>0.14678399351400193</v>
      </c>
      <c r="X45" s="20">
        <v>4.5664343828508374</v>
      </c>
      <c r="Y45" s="35">
        <v>123.73602974128588</v>
      </c>
      <c r="Z45" s="40">
        <v>37.9</v>
      </c>
      <c r="AA45" s="10">
        <v>37.9</v>
      </c>
      <c r="AB45" s="86" t="s">
        <v>5</v>
      </c>
      <c r="AG45" s="2"/>
      <c r="AH45" s="2"/>
    </row>
    <row r="46" spans="1:34" x14ac:dyDescent="0.45">
      <c r="A46" s="14" t="s">
        <v>85</v>
      </c>
      <c r="B46" s="6" t="s">
        <v>270</v>
      </c>
      <c r="C46" s="7" t="s">
        <v>178</v>
      </c>
      <c r="D46" s="15" t="s">
        <v>47</v>
      </c>
      <c r="E46" s="23">
        <v>310</v>
      </c>
      <c r="F46" s="28">
        <v>33.81</v>
      </c>
      <c r="G46" s="25">
        <v>10647.737355811889</v>
      </c>
      <c r="H46" s="20">
        <v>116.3</v>
      </c>
      <c r="I46" s="8">
        <v>154.508039</v>
      </c>
      <c r="J46" s="35">
        <v>136.97180173217166</v>
      </c>
      <c r="K46" s="20">
        <v>97.666459627329189</v>
      </c>
      <c r="L46" s="8">
        <v>127.40543665022462</v>
      </c>
      <c r="M46" s="8">
        <v>120.30615892045961</v>
      </c>
      <c r="N46" s="35">
        <v>116.70278580987541</v>
      </c>
      <c r="O46" s="43">
        <v>1.75</v>
      </c>
      <c r="P46" s="44">
        <v>2.1280793568511811</v>
      </c>
      <c r="Q46" s="45">
        <v>1.9035984120356557</v>
      </c>
      <c r="R46" s="20">
        <v>18.633540372670808</v>
      </c>
      <c r="S46" s="8">
        <v>22.659230064076461</v>
      </c>
      <c r="T46" s="35">
        <v>20.269015922296244</v>
      </c>
      <c r="U46" s="14">
        <v>100</v>
      </c>
      <c r="V46" s="9">
        <v>0</v>
      </c>
      <c r="W46" s="37">
        <v>9.1009640569311531E-2</v>
      </c>
      <c r="X46" s="20">
        <v>65.453383701383117</v>
      </c>
      <c r="Y46" s="35">
        <v>253.44489280996029</v>
      </c>
      <c r="Z46" s="40">
        <v>70.97</v>
      </c>
      <c r="AA46" s="10">
        <v>94.285774099999998</v>
      </c>
      <c r="AB46" s="15" t="s">
        <v>46</v>
      </c>
      <c r="AG46" s="2"/>
      <c r="AH46" s="2"/>
    </row>
    <row r="47" spans="1:34" x14ac:dyDescent="0.45">
      <c r="A47" s="14" t="s">
        <v>86</v>
      </c>
      <c r="B47" s="6" t="s">
        <v>270</v>
      </c>
      <c r="C47" s="7" t="s">
        <v>178</v>
      </c>
      <c r="D47" s="15" t="s">
        <v>48</v>
      </c>
      <c r="E47" s="23">
        <v>270.60000000000002</v>
      </c>
      <c r="F47" s="28">
        <v>29.51</v>
      </c>
      <c r="G47" s="25">
        <v>12199.254490003388</v>
      </c>
      <c r="H47" s="20">
        <v>133.5</v>
      </c>
      <c r="I47" s="8">
        <v>177.358755</v>
      </c>
      <c r="J47" s="35">
        <v>155.42408353578742</v>
      </c>
      <c r="K47" s="20">
        <v>112.15130464249407</v>
      </c>
      <c r="L47" s="8">
        <v>146.30084876006947</v>
      </c>
      <c r="M47" s="8">
        <v>136.28352431065809</v>
      </c>
      <c r="N47" s="35">
        <v>132.20160206059813</v>
      </c>
      <c r="O47" s="43">
        <v>1.75</v>
      </c>
      <c r="P47" s="44">
        <v>2.1280793568511811</v>
      </c>
      <c r="Q47" s="45">
        <v>1.9035984120356557</v>
      </c>
      <c r="R47" s="20">
        <v>21.348695357505932</v>
      </c>
      <c r="S47" s="8">
        <v>25.960981649150295</v>
      </c>
      <c r="T47" s="35">
        <v>23.222481475189294</v>
      </c>
      <c r="U47" s="14">
        <v>92</v>
      </c>
      <c r="V47" s="9">
        <v>8.4500000000000006E-2</v>
      </c>
      <c r="W47" s="37">
        <v>0.18877095722292184</v>
      </c>
      <c r="X47" s="20">
        <v>98.342777422972858</v>
      </c>
      <c r="Y47" s="35">
        <v>425.28149897411231</v>
      </c>
      <c r="Z47" s="40">
        <v>103.52</v>
      </c>
      <c r="AA47" s="10">
        <v>137.5294256</v>
      </c>
      <c r="AB47" s="15" t="s">
        <v>46</v>
      </c>
      <c r="AG47" s="2"/>
      <c r="AH47" s="2"/>
    </row>
    <row r="48" spans="1:34" x14ac:dyDescent="0.45">
      <c r="A48" s="14" t="s">
        <v>87</v>
      </c>
      <c r="B48" s="6" t="s">
        <v>270</v>
      </c>
      <c r="C48" s="7" t="s">
        <v>178</v>
      </c>
      <c r="D48" s="15" t="s">
        <v>49</v>
      </c>
      <c r="E48" s="23">
        <v>265.8</v>
      </c>
      <c r="F48" s="28">
        <v>28.99</v>
      </c>
      <c r="G48" s="25">
        <v>12418.075198344257</v>
      </c>
      <c r="H48" s="20">
        <v>139.80000000000001</v>
      </c>
      <c r="I48" s="8">
        <v>185.72849400000001</v>
      </c>
      <c r="J48" s="35">
        <v>162.56667139981923</v>
      </c>
      <c r="K48" s="20">
        <v>118.06836840289756</v>
      </c>
      <c r="L48" s="8">
        <v>154.0196305707135</v>
      </c>
      <c r="M48" s="8">
        <v>143.2172420038882</v>
      </c>
      <c r="N48" s="35">
        <v>138.92764317171174</v>
      </c>
      <c r="O48" s="43">
        <v>1.75</v>
      </c>
      <c r="P48" s="44">
        <v>2.1280793568511811</v>
      </c>
      <c r="Q48" s="45">
        <v>1.9035984120356557</v>
      </c>
      <c r="R48" s="20">
        <v>21.731631597102449</v>
      </c>
      <c r="S48" s="8">
        <v>26.42664948142205</v>
      </c>
      <c r="T48" s="35">
        <v>23.639028228107488</v>
      </c>
      <c r="U48" s="14">
        <v>90</v>
      </c>
      <c r="V48" s="9">
        <v>0.1075</v>
      </c>
      <c r="W48" s="37">
        <v>0.21364128829418499</v>
      </c>
      <c r="X48" s="20">
        <v>111.46453723919117</v>
      </c>
      <c r="Y48" s="35">
        <v>503.44338371510787</v>
      </c>
      <c r="Z48" s="40">
        <v>116.1</v>
      </c>
      <c r="AA48" s="10">
        <v>154.242333</v>
      </c>
      <c r="AB48" s="15" t="s">
        <v>46</v>
      </c>
      <c r="AG48" s="2"/>
      <c r="AH48" s="2"/>
    </row>
    <row r="49" spans="1:34" x14ac:dyDescent="0.45">
      <c r="A49" s="14" t="s">
        <v>88</v>
      </c>
      <c r="B49" s="6" t="s">
        <v>271</v>
      </c>
      <c r="C49" s="7" t="s">
        <v>182</v>
      </c>
      <c r="D49" s="15" t="s">
        <v>39</v>
      </c>
      <c r="E49" s="23">
        <v>574</v>
      </c>
      <c r="F49" s="28">
        <v>36.6</v>
      </c>
      <c r="G49" s="25">
        <v>9836.065573770491</v>
      </c>
      <c r="H49" s="20">
        <v>67.2</v>
      </c>
      <c r="I49" s="8">
        <v>93.698304000000007</v>
      </c>
      <c r="J49" s="35">
        <v>83.686210329993116</v>
      </c>
      <c r="K49" s="20">
        <v>51.540233092383005</v>
      </c>
      <c r="L49" s="8">
        <v>59.797835839072157</v>
      </c>
      <c r="M49" s="8">
        <v>60.053785287156302</v>
      </c>
      <c r="N49" s="35">
        <v>63.503777881032221</v>
      </c>
      <c r="O49" s="43">
        <v>1.5920763022743947</v>
      </c>
      <c r="P49" s="44">
        <v>2.1389887723619641</v>
      </c>
      <c r="Q49" s="45">
        <v>2.0518806323110246</v>
      </c>
      <c r="R49" s="20">
        <v>15.659766907616996</v>
      </c>
      <c r="S49" s="8">
        <v>21.039233826511122</v>
      </c>
      <c r="T49" s="35">
        <v>20.182432448960895</v>
      </c>
      <c r="U49" s="14">
        <v>90</v>
      </c>
      <c r="V49" s="9">
        <v>0.11899999999999999</v>
      </c>
      <c r="W49" s="37">
        <v>0.20307202042755254</v>
      </c>
      <c r="X49" s="20">
        <v>3.4662664386776458</v>
      </c>
      <c r="Y49" s="35">
        <v>148.56948314613501</v>
      </c>
      <c r="Z49" s="40">
        <v>46.2</v>
      </c>
      <c r="AA49" s="10">
        <v>64.417584000000005</v>
      </c>
      <c r="AB49" s="15" t="s">
        <v>5</v>
      </c>
      <c r="AG49" s="2"/>
      <c r="AH49" s="2"/>
    </row>
    <row r="50" spans="1:34" x14ac:dyDescent="0.45">
      <c r="A50" s="14" t="s">
        <v>89</v>
      </c>
      <c r="B50" s="6" t="s">
        <v>314</v>
      </c>
      <c r="C50" s="7" t="s">
        <v>176</v>
      </c>
      <c r="D50" s="15" t="s">
        <v>50</v>
      </c>
      <c r="E50" s="23">
        <v>550</v>
      </c>
      <c r="F50" s="28">
        <v>31</v>
      </c>
      <c r="G50" s="25">
        <v>11612.903225806451</v>
      </c>
      <c r="H50" s="20">
        <v>96</v>
      </c>
      <c r="I50" s="8">
        <v>96</v>
      </c>
      <c r="J50" s="35">
        <v>94.757766275083668</v>
      </c>
      <c r="K50" s="20">
        <v>87.634900645161295</v>
      </c>
      <c r="L50" s="8">
        <v>87.634900645161295</v>
      </c>
      <c r="M50" s="8">
        <v>87.634900645161295</v>
      </c>
      <c r="N50" s="35">
        <v>84.738551228610191</v>
      </c>
      <c r="O50" s="43">
        <v>0.72032799999999997</v>
      </c>
      <c r="P50" s="44">
        <v>0.72032799999999997</v>
      </c>
      <c r="Q50" s="45">
        <v>0.86276574011299434</v>
      </c>
      <c r="R50" s="20">
        <v>8.3650993548387085</v>
      </c>
      <c r="S50" s="8">
        <v>8.3650993548387085</v>
      </c>
      <c r="T50" s="35">
        <v>10.019215046473482</v>
      </c>
      <c r="U50" s="14">
        <v>90.8</v>
      </c>
      <c r="V50" s="9">
        <v>9.75224755286625E-2</v>
      </c>
      <c r="W50" s="37">
        <v>0.19678169964635356</v>
      </c>
      <c r="X50" s="20">
        <v>18.246859698518666</v>
      </c>
      <c r="Y50" s="35">
        <v>190.18931960098956</v>
      </c>
      <c r="Z50" s="40">
        <v>48.72</v>
      </c>
      <c r="AA50" s="10">
        <v>48.72</v>
      </c>
      <c r="AB50" s="15" t="s">
        <v>5</v>
      </c>
      <c r="AG50" s="2"/>
      <c r="AH50" s="2"/>
    </row>
    <row r="51" spans="1:34" x14ac:dyDescent="0.45">
      <c r="A51" s="14" t="s">
        <v>90</v>
      </c>
      <c r="B51" s="6" t="s">
        <v>314</v>
      </c>
      <c r="C51" s="7" t="s">
        <v>176</v>
      </c>
      <c r="D51" s="15" t="s">
        <v>51</v>
      </c>
      <c r="E51" s="23">
        <v>549</v>
      </c>
      <c r="F51" s="28">
        <v>30.1</v>
      </c>
      <c r="G51" s="25">
        <v>11960.132890365448</v>
      </c>
      <c r="H51" s="20">
        <v>106.9</v>
      </c>
      <c r="I51" s="8">
        <v>106.9</v>
      </c>
      <c r="J51" s="35">
        <v>105.33795087787944</v>
      </c>
      <c r="K51" s="20">
        <v>98.284781395348844</v>
      </c>
      <c r="L51" s="8">
        <v>98.284781395348844</v>
      </c>
      <c r="M51" s="8">
        <v>98.266896797360189</v>
      </c>
      <c r="N51" s="35">
        <v>95.019157972873529</v>
      </c>
      <c r="O51" s="43">
        <v>0.72032799999999997</v>
      </c>
      <c r="P51" s="44">
        <v>0.72032799999999997</v>
      </c>
      <c r="Q51" s="45">
        <v>0.86276574011299434</v>
      </c>
      <c r="R51" s="20">
        <v>8.6152186046511616</v>
      </c>
      <c r="S51" s="8">
        <v>8.6152186046511634</v>
      </c>
      <c r="T51" s="35">
        <v>10.318792905005912</v>
      </c>
      <c r="U51" s="14">
        <v>90.9</v>
      </c>
      <c r="V51" s="9">
        <v>9.8879999999999996E-2</v>
      </c>
      <c r="W51" s="37">
        <v>0.20110710789529646</v>
      </c>
      <c r="X51" s="20">
        <v>32.587888995698414</v>
      </c>
      <c r="Y51" s="35">
        <v>237.85274756743439</v>
      </c>
      <c r="Z51" s="40">
        <v>63.16</v>
      </c>
      <c r="AA51" s="10">
        <v>63.16</v>
      </c>
      <c r="AB51" s="15" t="s">
        <v>5</v>
      </c>
      <c r="AG51" s="2"/>
      <c r="AH51" s="2"/>
    </row>
    <row r="52" spans="1:34" x14ac:dyDescent="0.45">
      <c r="A52" s="14" t="s">
        <v>91</v>
      </c>
      <c r="B52" s="6" t="s">
        <v>141</v>
      </c>
      <c r="C52" s="7" t="s">
        <v>171</v>
      </c>
      <c r="D52" s="15" t="s">
        <v>52</v>
      </c>
      <c r="E52" s="23">
        <v>509</v>
      </c>
      <c r="F52" s="28">
        <v>31.5</v>
      </c>
      <c r="G52" s="25">
        <v>11428.571428571429</v>
      </c>
      <c r="H52" s="20">
        <v>119.8</v>
      </c>
      <c r="I52" s="8">
        <v>119.8</v>
      </c>
      <c r="J52" s="35">
        <v>116.28154330417628</v>
      </c>
      <c r="K52" s="20">
        <v>99.571428571428569</v>
      </c>
      <c r="L52" s="8">
        <v>99.571428571428569</v>
      </c>
      <c r="M52" s="8">
        <v>98.803026367788121</v>
      </c>
      <c r="N52" s="35">
        <v>97.954803377436349</v>
      </c>
      <c r="O52" s="43">
        <v>1.77</v>
      </c>
      <c r="P52" s="44">
        <v>1.77</v>
      </c>
      <c r="Q52" s="45">
        <v>1.6035897435897437</v>
      </c>
      <c r="R52" s="20">
        <v>20.228571428571431</v>
      </c>
      <c r="S52" s="8">
        <v>20.228571428571428</v>
      </c>
      <c r="T52" s="35">
        <v>18.326739926739929</v>
      </c>
      <c r="U52" s="14">
        <v>90</v>
      </c>
      <c r="V52" s="9">
        <v>0.105</v>
      </c>
      <c r="W52" s="37">
        <v>0.2026836808777277</v>
      </c>
      <c r="X52" s="20">
        <v>47.412237297818784</v>
      </c>
      <c r="Y52" s="35">
        <v>285.47787904616877</v>
      </c>
      <c r="Z52" s="40">
        <v>73</v>
      </c>
      <c r="AA52" s="10">
        <v>73</v>
      </c>
      <c r="AB52" s="15" t="s">
        <v>5</v>
      </c>
      <c r="AG52" s="2"/>
      <c r="AH52" s="2"/>
    </row>
    <row r="53" spans="1:34" x14ac:dyDescent="0.45">
      <c r="A53" s="14" t="s">
        <v>92</v>
      </c>
      <c r="B53" s="6" t="s">
        <v>141</v>
      </c>
      <c r="C53" s="7" t="s">
        <v>171</v>
      </c>
      <c r="D53" s="15" t="s">
        <v>53</v>
      </c>
      <c r="E53" s="23">
        <v>501</v>
      </c>
      <c r="F53" s="28">
        <v>31</v>
      </c>
      <c r="G53" s="25">
        <v>11612.903225806451</v>
      </c>
      <c r="H53" s="20">
        <v>121.4</v>
      </c>
      <c r="I53" s="8">
        <v>121.4</v>
      </c>
      <c r="J53" s="35">
        <v>117.67314866606185</v>
      </c>
      <c r="K53" s="20">
        <v>100.84516129032259</v>
      </c>
      <c r="L53" s="8">
        <v>100.84516129032259</v>
      </c>
      <c r="M53" s="8">
        <v>99.908529886832696</v>
      </c>
      <c r="N53" s="35">
        <v>99.050816159858371</v>
      </c>
      <c r="O53" s="43">
        <v>1.77</v>
      </c>
      <c r="P53" s="44">
        <v>1.77</v>
      </c>
      <c r="Q53" s="45">
        <v>1.6035897435897437</v>
      </c>
      <c r="R53" s="20">
        <v>20.554838709677416</v>
      </c>
      <c r="S53" s="8">
        <v>20.554838709677416</v>
      </c>
      <c r="T53" s="35">
        <v>18.622332506203474</v>
      </c>
      <c r="U53" s="14">
        <v>98</v>
      </c>
      <c r="V53" s="9">
        <v>2.1000000000000001E-2</v>
      </c>
      <c r="W53" s="37">
        <v>0.12025922411769108</v>
      </c>
      <c r="X53" s="20">
        <v>44.358846617173811</v>
      </c>
      <c r="Y53" s="35">
        <v>216.31250962551664</v>
      </c>
      <c r="Z53" s="40">
        <v>67</v>
      </c>
      <c r="AA53" s="10">
        <v>67</v>
      </c>
      <c r="AB53" s="15" t="s">
        <v>5</v>
      </c>
      <c r="AG53" s="2"/>
      <c r="AH53" s="2"/>
    </row>
    <row r="54" spans="1:34" x14ac:dyDescent="0.45">
      <c r="A54" s="14" t="s">
        <v>93</v>
      </c>
      <c r="B54" s="6" t="s">
        <v>141</v>
      </c>
      <c r="C54" s="7" t="s">
        <v>171</v>
      </c>
      <c r="D54" s="15" t="s">
        <v>53</v>
      </c>
      <c r="E54" s="23">
        <v>510</v>
      </c>
      <c r="F54" s="28">
        <v>31.5</v>
      </c>
      <c r="G54" s="25">
        <v>11428.571428571429</v>
      </c>
      <c r="H54" s="20">
        <v>118.7</v>
      </c>
      <c r="I54" s="8">
        <v>118.7</v>
      </c>
      <c r="J54" s="35">
        <v>115.21841787400869</v>
      </c>
      <c r="K54" s="20">
        <v>98.471428571428575</v>
      </c>
      <c r="L54" s="8">
        <v>98.471428571428575</v>
      </c>
      <c r="M54" s="8">
        <v>97.730694983441637</v>
      </c>
      <c r="N54" s="35">
        <v>96.891677947268761</v>
      </c>
      <c r="O54" s="43">
        <v>1.77</v>
      </c>
      <c r="P54" s="44">
        <v>1.77</v>
      </c>
      <c r="Q54" s="45">
        <v>1.6035897435897437</v>
      </c>
      <c r="R54" s="20">
        <v>20.228571428571431</v>
      </c>
      <c r="S54" s="8">
        <v>20.228571428571428</v>
      </c>
      <c r="T54" s="35">
        <v>18.326739926739929</v>
      </c>
      <c r="U54" s="14">
        <v>90</v>
      </c>
      <c r="V54" s="9">
        <v>0.105</v>
      </c>
      <c r="W54" s="37">
        <v>0.2026836808777277</v>
      </c>
      <c r="X54" s="20">
        <v>45.978841643049684</v>
      </c>
      <c r="Y54" s="35">
        <v>281.00457341724348</v>
      </c>
      <c r="Z54" s="40">
        <v>71</v>
      </c>
      <c r="AA54" s="10">
        <v>71</v>
      </c>
      <c r="AB54" s="15" t="s">
        <v>5</v>
      </c>
      <c r="AG54" s="2"/>
      <c r="AH54" s="2"/>
    </row>
    <row r="55" spans="1:34" x14ac:dyDescent="0.45">
      <c r="A55" s="14" t="s">
        <v>94</v>
      </c>
      <c r="B55" s="6" t="s">
        <v>257</v>
      </c>
      <c r="C55" s="7" t="s">
        <v>173</v>
      </c>
      <c r="D55" s="15" t="s">
        <v>52</v>
      </c>
      <c r="E55" s="23">
        <v>833</v>
      </c>
      <c r="F55" s="28">
        <v>34.1</v>
      </c>
      <c r="G55" s="25">
        <v>10557.184750733137</v>
      </c>
      <c r="H55" s="20">
        <v>83.37</v>
      </c>
      <c r="I55" s="8">
        <v>110.7261981</v>
      </c>
      <c r="J55" s="35">
        <v>104.14994558349602</v>
      </c>
      <c r="K55" s="20">
        <v>58.138328445747803</v>
      </c>
      <c r="L55" s="8">
        <v>75.105968403620025</v>
      </c>
      <c r="M55" s="8">
        <v>78.289348930366415</v>
      </c>
      <c r="N55" s="35">
        <v>77.617235655058295</v>
      </c>
      <c r="O55" s="43">
        <v>2.39</v>
      </c>
      <c r="P55" s="44">
        <v>2.774044884735011</v>
      </c>
      <c r="Q55" s="45">
        <v>2.5132372459992407</v>
      </c>
      <c r="R55" s="20">
        <v>25.231671554252202</v>
      </c>
      <c r="S55" s="8">
        <v>29.286104354973723</v>
      </c>
      <c r="T55" s="35">
        <v>26.532709928437729</v>
      </c>
      <c r="U55" s="14">
        <v>90</v>
      </c>
      <c r="V55" s="9">
        <v>9.1999999999999998E-2</v>
      </c>
      <c r="W55" s="37">
        <v>0.18223565828881005</v>
      </c>
      <c r="X55" s="20">
        <v>30.222172933019408</v>
      </c>
      <c r="Y55" s="35">
        <v>215.85950120196057</v>
      </c>
      <c r="Z55" s="40">
        <v>48.215899999999998</v>
      </c>
      <c r="AA55" s="10">
        <v>64.036983266999997</v>
      </c>
      <c r="AB55" s="15" t="s">
        <v>5</v>
      </c>
      <c r="AG55" s="2"/>
      <c r="AH55" s="2"/>
    </row>
    <row r="56" spans="1:34" x14ac:dyDescent="0.45">
      <c r="A56" s="14" t="s">
        <v>95</v>
      </c>
      <c r="B56" s="6" t="s">
        <v>272</v>
      </c>
      <c r="C56" s="7" t="s">
        <v>176</v>
      </c>
      <c r="D56" s="15" t="s">
        <v>149</v>
      </c>
      <c r="E56" s="23">
        <v>550</v>
      </c>
      <c r="F56" s="28">
        <v>29.3</v>
      </c>
      <c r="G56" s="25">
        <v>12286.689419795222</v>
      </c>
      <c r="H56" s="20">
        <v>100.7</v>
      </c>
      <c r="I56" s="8">
        <v>100.7</v>
      </c>
      <c r="J56" s="35">
        <v>102.20966350952253</v>
      </c>
      <c r="K56" s="20">
        <v>79.738040409556319</v>
      </c>
      <c r="L56" s="8">
        <v>79.738040409556319</v>
      </c>
      <c r="M56" s="8">
        <v>79.738040409556319</v>
      </c>
      <c r="N56" s="35">
        <v>77.1026836610815</v>
      </c>
      <c r="O56" s="43">
        <v>1.7060706000000001</v>
      </c>
      <c r="P56" s="44">
        <v>1.7060706000000001</v>
      </c>
      <c r="Q56" s="45">
        <v>2.043429193220339</v>
      </c>
      <c r="R56" s="20">
        <v>20.961959590443687</v>
      </c>
      <c r="S56" s="8">
        <v>20.961959590443691</v>
      </c>
      <c r="T56" s="35">
        <v>25.106979848441025</v>
      </c>
      <c r="U56" s="14">
        <v>99.5</v>
      </c>
      <c r="V56" s="9">
        <v>0</v>
      </c>
      <c r="W56" s="37">
        <v>0.10501829172861513</v>
      </c>
      <c r="X56" s="20">
        <v>25.13017790497727</v>
      </c>
      <c r="Y56" s="35">
        <v>160.36597255924494</v>
      </c>
      <c r="Z56" s="40">
        <v>42.6</v>
      </c>
      <c r="AA56" s="10">
        <v>42.6</v>
      </c>
      <c r="AB56" s="15" t="s">
        <v>5</v>
      </c>
      <c r="AG56" s="2"/>
      <c r="AH56" s="2"/>
    </row>
    <row r="57" spans="1:34" x14ac:dyDescent="0.45">
      <c r="A57" s="14" t="s">
        <v>96</v>
      </c>
      <c r="B57" s="6" t="s">
        <v>272</v>
      </c>
      <c r="C57" s="7" t="s">
        <v>176</v>
      </c>
      <c r="D57" s="15" t="s">
        <v>149</v>
      </c>
      <c r="E57" s="23">
        <v>555.1</v>
      </c>
      <c r="F57" s="28">
        <v>29.5</v>
      </c>
      <c r="G57" s="25">
        <v>12203.389830508475</v>
      </c>
      <c r="H57" s="20">
        <v>99.8</v>
      </c>
      <c r="I57" s="8">
        <v>99.8</v>
      </c>
      <c r="J57" s="35">
        <v>101.37713182057746</v>
      </c>
      <c r="K57" s="20">
        <v>78.9801553898305</v>
      </c>
      <c r="L57" s="8">
        <v>78.9801553898305</v>
      </c>
      <c r="M57" s="8">
        <v>79.053087722157869</v>
      </c>
      <c r="N57" s="35">
        <v>76.440368784668237</v>
      </c>
      <c r="O57" s="43">
        <v>1.7060706000000001</v>
      </c>
      <c r="P57" s="44">
        <v>1.7060706000000001</v>
      </c>
      <c r="Q57" s="45">
        <v>2.043429193220339</v>
      </c>
      <c r="R57" s="20">
        <v>20.819844610169493</v>
      </c>
      <c r="S57" s="8">
        <v>20.819844610169493</v>
      </c>
      <c r="T57" s="35">
        <v>24.93676303590922</v>
      </c>
      <c r="U57" s="14">
        <v>99.4</v>
      </c>
      <c r="V57" s="9">
        <v>0</v>
      </c>
      <c r="W57" s="37">
        <v>0.10430630331011605</v>
      </c>
      <c r="X57" s="20">
        <v>24.117841247700639</v>
      </c>
      <c r="Y57" s="35">
        <v>157.54869474975519</v>
      </c>
      <c r="Z57" s="40">
        <v>41.5</v>
      </c>
      <c r="AA57" s="10">
        <v>41.5</v>
      </c>
      <c r="AB57" s="15" t="s">
        <v>5</v>
      </c>
      <c r="AG57" s="2"/>
      <c r="AH57" s="2"/>
    </row>
    <row r="58" spans="1:34" x14ac:dyDescent="0.45">
      <c r="A58" s="14" t="s">
        <v>97</v>
      </c>
      <c r="B58" s="6" t="s">
        <v>272</v>
      </c>
      <c r="C58" s="7" t="s">
        <v>176</v>
      </c>
      <c r="D58" s="15" t="s">
        <v>149</v>
      </c>
      <c r="E58" s="23">
        <v>549</v>
      </c>
      <c r="F58" s="28">
        <v>29.3</v>
      </c>
      <c r="G58" s="25">
        <v>12286.689419795222</v>
      </c>
      <c r="H58" s="20">
        <v>101.8</v>
      </c>
      <c r="I58" s="8">
        <v>101.8</v>
      </c>
      <c r="J58" s="35">
        <v>103.25908460813747</v>
      </c>
      <c r="K58" s="20">
        <v>80.838040409556314</v>
      </c>
      <c r="L58" s="8">
        <v>80.838040409556314</v>
      </c>
      <c r="M58" s="8">
        <v>80.823330544667883</v>
      </c>
      <c r="N58" s="35">
        <v>78.152104759696442</v>
      </c>
      <c r="O58" s="43">
        <v>1.7060706000000001</v>
      </c>
      <c r="P58" s="44">
        <v>1.7060706000000001</v>
      </c>
      <c r="Q58" s="45">
        <v>2.043429193220339</v>
      </c>
      <c r="R58" s="20">
        <v>20.961959590443687</v>
      </c>
      <c r="S58" s="8">
        <v>20.961959590443691</v>
      </c>
      <c r="T58" s="35">
        <v>25.106979848441025</v>
      </c>
      <c r="U58" s="14">
        <v>96.9</v>
      </c>
      <c r="V58" s="9">
        <v>2.67619816567027E-2</v>
      </c>
      <c r="W58" s="37">
        <v>0.13178027338531784</v>
      </c>
      <c r="X58" s="20">
        <v>27.249280669850499</v>
      </c>
      <c r="Y58" s="35">
        <v>177.67565244034176</v>
      </c>
      <c r="Z58" s="40">
        <v>45.3</v>
      </c>
      <c r="AA58" s="10">
        <v>45.3</v>
      </c>
      <c r="AB58" s="15" t="s">
        <v>5</v>
      </c>
      <c r="AG58" s="2"/>
      <c r="AH58" s="2"/>
    </row>
    <row r="59" spans="1:34" x14ac:dyDescent="0.45">
      <c r="A59" s="14" t="s">
        <v>98</v>
      </c>
      <c r="B59" s="6" t="s">
        <v>272</v>
      </c>
      <c r="C59" s="7" t="s">
        <v>176</v>
      </c>
      <c r="D59" s="15" t="s">
        <v>149</v>
      </c>
      <c r="E59" s="23">
        <v>548.70000000000005</v>
      </c>
      <c r="F59" s="28">
        <v>29.2</v>
      </c>
      <c r="G59" s="25">
        <v>12328.767123287671</v>
      </c>
      <c r="H59" s="20">
        <v>102.6</v>
      </c>
      <c r="I59" s="8">
        <v>102.6</v>
      </c>
      <c r="J59" s="35">
        <v>104.04477405954049</v>
      </c>
      <c r="K59" s="20">
        <v>81.566252876712326</v>
      </c>
      <c r="L59" s="8">
        <v>81.566252876712326</v>
      </c>
      <c r="M59" s="8">
        <v>81.546953043667585</v>
      </c>
      <c r="N59" s="35">
        <v>78.851811403399324</v>
      </c>
      <c r="O59" s="43">
        <v>1.7060706000000001</v>
      </c>
      <c r="P59" s="44">
        <v>1.7060706000000001</v>
      </c>
      <c r="Q59" s="45">
        <v>2.043429193220339</v>
      </c>
      <c r="R59" s="20">
        <v>21.033747123287672</v>
      </c>
      <c r="S59" s="8">
        <v>21.033747123287672</v>
      </c>
      <c r="T59" s="35">
        <v>25.192962656141162</v>
      </c>
      <c r="U59" s="14">
        <v>85.5</v>
      </c>
      <c r="V59" s="9">
        <v>7.6203608785187393E-2</v>
      </c>
      <c r="W59" s="37">
        <v>0.18158155219780464</v>
      </c>
      <c r="X59" s="20">
        <v>30.058378439464022</v>
      </c>
      <c r="Y59" s="35">
        <v>214.90740430191752</v>
      </c>
      <c r="Z59" s="40">
        <v>49.4</v>
      </c>
      <c r="AA59" s="10">
        <v>49.4</v>
      </c>
      <c r="AB59" s="15" t="s">
        <v>5</v>
      </c>
      <c r="AG59" s="2"/>
      <c r="AH59" s="2"/>
    </row>
    <row r="60" spans="1:34" x14ac:dyDescent="0.45">
      <c r="A60" s="14" t="s">
        <v>99</v>
      </c>
      <c r="B60" s="6" t="s">
        <v>272</v>
      </c>
      <c r="C60" s="7" t="s">
        <v>176</v>
      </c>
      <c r="D60" s="15" t="s">
        <v>150</v>
      </c>
      <c r="E60" s="23">
        <v>550</v>
      </c>
      <c r="F60" s="28">
        <v>33</v>
      </c>
      <c r="G60" s="25">
        <v>10909.09090909091</v>
      </c>
      <c r="H60" s="20">
        <v>95.9</v>
      </c>
      <c r="I60" s="8">
        <v>95.9</v>
      </c>
      <c r="J60" s="35">
        <v>97.025882495296244</v>
      </c>
      <c r="K60" s="20">
        <v>77.288320727272733</v>
      </c>
      <c r="L60" s="8">
        <v>77.288320727272733</v>
      </c>
      <c r="M60" s="8">
        <v>77.288320727272733</v>
      </c>
      <c r="N60" s="35">
        <v>74.733927660165278</v>
      </c>
      <c r="O60" s="43">
        <v>1.7060706000000001</v>
      </c>
      <c r="P60" s="44">
        <v>1.7060706000000001</v>
      </c>
      <c r="Q60" s="45">
        <v>2.043429193220339</v>
      </c>
      <c r="R60" s="20">
        <v>18.611679272727276</v>
      </c>
      <c r="S60" s="8">
        <v>18.611679272727276</v>
      </c>
      <c r="T60" s="35">
        <v>22.291954835130969</v>
      </c>
      <c r="U60" s="14">
        <v>99.4</v>
      </c>
      <c r="V60" s="9">
        <v>0</v>
      </c>
      <c r="W60" s="37">
        <v>9.3243513565103742E-2</v>
      </c>
      <c r="X60" s="20">
        <v>18.692000196550072</v>
      </c>
      <c r="Y60" s="35">
        <v>139.99128770340937</v>
      </c>
      <c r="Z60" s="40">
        <v>37.1</v>
      </c>
      <c r="AA60" s="10">
        <v>37.1</v>
      </c>
      <c r="AB60" s="15" t="s">
        <v>5</v>
      </c>
      <c r="AG60" s="2"/>
      <c r="AH60" s="2"/>
    </row>
    <row r="61" spans="1:34" x14ac:dyDescent="0.45">
      <c r="A61" s="14" t="s">
        <v>100</v>
      </c>
      <c r="B61" s="6" t="s">
        <v>272</v>
      </c>
      <c r="C61" s="7" t="s">
        <v>176</v>
      </c>
      <c r="D61" s="15" t="s">
        <v>150</v>
      </c>
      <c r="E61" s="23">
        <v>545.29999999999995</v>
      </c>
      <c r="F61" s="28">
        <v>32.700000000000003</v>
      </c>
      <c r="G61" s="25">
        <v>11009.174311926605</v>
      </c>
      <c r="H61" s="20">
        <v>98.6</v>
      </c>
      <c r="I61" s="8">
        <v>98.6</v>
      </c>
      <c r="J61" s="35">
        <v>99.609845830256262</v>
      </c>
      <c r="K61" s="20">
        <v>79.817571376146788</v>
      </c>
      <c r="L61" s="8">
        <v>79.817571376146788</v>
      </c>
      <c r="M61" s="8">
        <v>79.74909991516202</v>
      </c>
      <c r="N61" s="35">
        <v>77.113377648014009</v>
      </c>
      <c r="O61" s="43">
        <v>1.7060706000000001</v>
      </c>
      <c r="P61" s="44">
        <v>1.7060706000000001</v>
      </c>
      <c r="Q61" s="45">
        <v>2.043429193220339</v>
      </c>
      <c r="R61" s="20">
        <v>18.78242862385321</v>
      </c>
      <c r="S61" s="8">
        <v>18.78242862385321</v>
      </c>
      <c r="T61" s="35">
        <v>22.496468182242261</v>
      </c>
      <c r="U61" s="14">
        <v>93.2</v>
      </c>
      <c r="V61" s="9">
        <v>5.9874264045504402E-2</v>
      </c>
      <c r="W61" s="37">
        <v>0.15397322268918706</v>
      </c>
      <c r="X61" s="20">
        <v>23.39740639772598</v>
      </c>
      <c r="Y61" s="35">
        <v>178.70197358948576</v>
      </c>
      <c r="Z61" s="40">
        <v>43.4</v>
      </c>
      <c r="AA61" s="10">
        <v>43.4</v>
      </c>
      <c r="AB61" s="15" t="s">
        <v>5</v>
      </c>
      <c r="AG61" s="2"/>
      <c r="AH61" s="2"/>
    </row>
    <row r="62" spans="1:34" x14ac:dyDescent="0.45">
      <c r="A62" s="14" t="s">
        <v>101</v>
      </c>
      <c r="B62" s="6" t="s">
        <v>62</v>
      </c>
      <c r="C62" s="7" t="s">
        <v>170</v>
      </c>
      <c r="D62" s="15" t="s">
        <v>151</v>
      </c>
      <c r="E62" s="23">
        <v>719</v>
      </c>
      <c r="F62" s="28">
        <v>42</v>
      </c>
      <c r="G62" s="25">
        <v>8571.4285714285706</v>
      </c>
      <c r="H62" s="20">
        <v>78</v>
      </c>
      <c r="I62" s="8">
        <v>78</v>
      </c>
      <c r="J62" s="35">
        <v>79.948265610328249</v>
      </c>
      <c r="K62" s="20">
        <v>63.854172231428571</v>
      </c>
      <c r="L62" s="8">
        <v>63.854172231428571</v>
      </c>
      <c r="M62" s="8">
        <v>65.588228257933551</v>
      </c>
      <c r="N62" s="35">
        <v>67.400502066658191</v>
      </c>
      <c r="O62" s="43">
        <v>1.650346573</v>
      </c>
      <c r="P62" s="44">
        <v>1.650346573</v>
      </c>
      <c r="Q62" s="45">
        <v>1.4639057467615064</v>
      </c>
      <c r="R62" s="20">
        <v>14.145827768571428</v>
      </c>
      <c r="S62" s="8">
        <v>14.145827768571428</v>
      </c>
      <c r="T62" s="35">
        <v>12.547763543670055</v>
      </c>
      <c r="U62" s="14">
        <v>100</v>
      </c>
      <c r="V62" s="9">
        <v>0</v>
      </c>
      <c r="W62" s="37">
        <v>7.3262760658295789E-2</v>
      </c>
      <c r="X62" s="20">
        <v>-1.3413085194317926</v>
      </c>
      <c r="Y62" s="35">
        <v>85.848585682986865</v>
      </c>
      <c r="Z62" s="40" t="s">
        <v>301</v>
      </c>
      <c r="AA62" s="10" t="s">
        <v>301</v>
      </c>
      <c r="AB62" s="15" t="s">
        <v>301</v>
      </c>
      <c r="AG62" s="2"/>
      <c r="AH62" s="2"/>
    </row>
    <row r="63" spans="1:34" x14ac:dyDescent="0.45">
      <c r="A63" s="14" t="s">
        <v>102</v>
      </c>
      <c r="B63" s="6" t="s">
        <v>62</v>
      </c>
      <c r="C63" s="7" t="s">
        <v>170</v>
      </c>
      <c r="D63" s="15" t="s">
        <v>152</v>
      </c>
      <c r="E63" s="23">
        <v>719</v>
      </c>
      <c r="F63" s="28">
        <v>42</v>
      </c>
      <c r="G63" s="25">
        <v>8571.4285714285706</v>
      </c>
      <c r="H63" s="20">
        <v>78.8</v>
      </c>
      <c r="I63" s="8">
        <v>78.8</v>
      </c>
      <c r="J63" s="35">
        <v>80.792695970460429</v>
      </c>
      <c r="K63" s="20">
        <v>64.654172231428575</v>
      </c>
      <c r="L63" s="8">
        <v>64.654172231428575</v>
      </c>
      <c r="M63" s="8">
        <v>66.409953460417995</v>
      </c>
      <c r="N63" s="35">
        <v>68.244932426790371</v>
      </c>
      <c r="O63" s="43">
        <v>1.650346573</v>
      </c>
      <c r="P63" s="44">
        <v>1.650346573</v>
      </c>
      <c r="Q63" s="45">
        <v>1.4639057467615064</v>
      </c>
      <c r="R63" s="20">
        <v>14.145827768571428</v>
      </c>
      <c r="S63" s="8">
        <v>14.145827768571428</v>
      </c>
      <c r="T63" s="35">
        <v>12.547763543670055</v>
      </c>
      <c r="U63" s="14">
        <v>100</v>
      </c>
      <c r="V63" s="9">
        <v>0</v>
      </c>
      <c r="W63" s="37">
        <v>7.3262760658295789E-2</v>
      </c>
      <c r="X63" s="20">
        <v>-0.3719291173696096</v>
      </c>
      <c r="Y63" s="35">
        <v>88.148979170949403</v>
      </c>
      <c r="Z63" s="40" t="s">
        <v>301</v>
      </c>
      <c r="AA63" s="10" t="s">
        <v>301</v>
      </c>
      <c r="AB63" s="15" t="s">
        <v>301</v>
      </c>
      <c r="AG63" s="2"/>
      <c r="AH63" s="2"/>
    </row>
    <row r="64" spans="1:34" x14ac:dyDescent="0.45">
      <c r="A64" s="14" t="s">
        <v>103</v>
      </c>
      <c r="B64" s="6" t="s">
        <v>62</v>
      </c>
      <c r="C64" s="7" t="s">
        <v>170</v>
      </c>
      <c r="D64" s="15" t="s">
        <v>153</v>
      </c>
      <c r="E64" s="23">
        <v>719</v>
      </c>
      <c r="F64" s="28">
        <v>41.5</v>
      </c>
      <c r="G64" s="25">
        <v>8674.6987951807223</v>
      </c>
      <c r="H64" s="20">
        <v>81.5</v>
      </c>
      <c r="I64" s="8">
        <v>81.5</v>
      </c>
      <c r="J64" s="35">
        <v>83.61392922503228</v>
      </c>
      <c r="K64" s="20">
        <v>67.183740571566261</v>
      </c>
      <c r="L64" s="8">
        <v>67.183740571566261</v>
      </c>
      <c r="M64" s="8">
        <v>69.00821603104032</v>
      </c>
      <c r="N64" s="35">
        <v>70.914987807342101</v>
      </c>
      <c r="O64" s="43">
        <v>1.650346573</v>
      </c>
      <c r="P64" s="44">
        <v>1.650346573</v>
      </c>
      <c r="Q64" s="45">
        <v>1.4639057467615064</v>
      </c>
      <c r="R64" s="20">
        <v>14.316259428433733</v>
      </c>
      <c r="S64" s="8">
        <v>14.316259428433733</v>
      </c>
      <c r="T64" s="35">
        <v>12.698941417690175</v>
      </c>
      <c r="U64" s="14">
        <v>100</v>
      </c>
      <c r="V64" s="9">
        <v>0</v>
      </c>
      <c r="W64" s="37">
        <v>7.4145444521648757E-2</v>
      </c>
      <c r="X64" s="20">
        <v>2.8696654294369965</v>
      </c>
      <c r="Y64" s="35">
        <v>96.065570051674172</v>
      </c>
      <c r="Z64" s="40" t="s">
        <v>301</v>
      </c>
      <c r="AA64" s="10" t="s">
        <v>301</v>
      </c>
      <c r="AB64" s="15" t="s">
        <v>301</v>
      </c>
      <c r="AG64" s="2"/>
      <c r="AH64" s="2"/>
    </row>
    <row r="65" spans="1:34" x14ac:dyDescent="0.45">
      <c r="A65" s="14" t="s">
        <v>104</v>
      </c>
      <c r="B65" s="6" t="s">
        <v>62</v>
      </c>
      <c r="C65" s="7" t="s">
        <v>170</v>
      </c>
      <c r="D65" s="15" t="s">
        <v>154</v>
      </c>
      <c r="E65" s="23">
        <v>719</v>
      </c>
      <c r="F65" s="28">
        <v>40.6</v>
      </c>
      <c r="G65" s="25">
        <v>8866.995073891625</v>
      </c>
      <c r="H65" s="20">
        <v>82.4</v>
      </c>
      <c r="I65" s="8">
        <v>82.4</v>
      </c>
      <c r="J65" s="35">
        <v>84.510436228897987</v>
      </c>
      <c r="K65" s="20">
        <v>67.766385066995085</v>
      </c>
      <c r="L65" s="8">
        <v>67.766385066995085</v>
      </c>
      <c r="M65" s="8">
        <v>69.606683113518685</v>
      </c>
      <c r="N65" s="35">
        <v>71.529991183722075</v>
      </c>
      <c r="O65" s="43">
        <v>1.650346573</v>
      </c>
      <c r="P65" s="44">
        <v>1.650346573</v>
      </c>
      <c r="Q65" s="45">
        <v>1.4639057467615064</v>
      </c>
      <c r="R65" s="20">
        <v>14.633614933004925</v>
      </c>
      <c r="S65" s="8">
        <v>14.633614933004925</v>
      </c>
      <c r="T65" s="35">
        <v>12.980445045175919</v>
      </c>
      <c r="U65" s="14">
        <v>100</v>
      </c>
      <c r="V65" s="9">
        <v>0</v>
      </c>
      <c r="W65" s="37">
        <v>7.5789062749961167E-2</v>
      </c>
      <c r="X65" s="20">
        <v>3.9072508394152612</v>
      </c>
      <c r="Y65" s="35">
        <v>98.95787294074448</v>
      </c>
      <c r="Z65" s="40" t="s">
        <v>301</v>
      </c>
      <c r="AA65" s="10" t="s">
        <v>301</v>
      </c>
      <c r="AB65" s="15" t="s">
        <v>301</v>
      </c>
      <c r="AG65" s="2"/>
      <c r="AH65" s="2"/>
    </row>
    <row r="66" spans="1:34" x14ac:dyDescent="0.45">
      <c r="A66" s="14" t="s">
        <v>105</v>
      </c>
      <c r="B66" s="6" t="s">
        <v>62</v>
      </c>
      <c r="C66" s="7" t="s">
        <v>170</v>
      </c>
      <c r="D66" s="15" t="s">
        <v>155</v>
      </c>
      <c r="E66" s="23">
        <v>719</v>
      </c>
      <c r="F66" s="28">
        <v>38.4</v>
      </c>
      <c r="G66" s="25">
        <v>9375</v>
      </c>
      <c r="H66" s="20">
        <v>80.8</v>
      </c>
      <c r="I66" s="8">
        <v>80.8</v>
      </c>
      <c r="J66" s="35">
        <v>82.680300511176014</v>
      </c>
      <c r="K66" s="20">
        <v>65.328000878124996</v>
      </c>
      <c r="L66" s="8">
        <v>65.328000878124996</v>
      </c>
      <c r="M66" s="8">
        <v>67.102080936851024</v>
      </c>
      <c r="N66" s="35">
        <v>68.95618413528689</v>
      </c>
      <c r="O66" s="43">
        <v>1.650346573</v>
      </c>
      <c r="P66" s="44">
        <v>1.650346573</v>
      </c>
      <c r="Q66" s="45">
        <v>1.4639057467615064</v>
      </c>
      <c r="R66" s="20">
        <v>15.471999121875001</v>
      </c>
      <c r="S66" s="8">
        <v>15.471999121874999</v>
      </c>
      <c r="T66" s="35">
        <v>13.724116375889123</v>
      </c>
      <c r="U66" s="14">
        <v>100</v>
      </c>
      <c r="V66" s="9">
        <v>0</v>
      </c>
      <c r="W66" s="37">
        <v>8.0131144470011031E-2</v>
      </c>
      <c r="X66" s="20">
        <v>1.8092466651889039</v>
      </c>
      <c r="Y66" s="35">
        <v>95.070021352697694</v>
      </c>
      <c r="Z66" s="40" t="s">
        <v>301</v>
      </c>
      <c r="AA66" s="10" t="s">
        <v>301</v>
      </c>
      <c r="AB66" s="15" t="s">
        <v>301</v>
      </c>
      <c r="AG66" s="2"/>
      <c r="AH66" s="2"/>
    </row>
    <row r="67" spans="1:34" x14ac:dyDescent="0.45">
      <c r="A67" s="14" t="s">
        <v>106</v>
      </c>
      <c r="B67" s="6" t="s">
        <v>62</v>
      </c>
      <c r="C67" s="7" t="s">
        <v>170</v>
      </c>
      <c r="D67" s="15" t="s">
        <v>156</v>
      </c>
      <c r="E67" s="23">
        <v>719</v>
      </c>
      <c r="F67" s="28">
        <v>38.409999999999997</v>
      </c>
      <c r="G67" s="25">
        <v>9372.5592293673526</v>
      </c>
      <c r="H67" s="20">
        <v>81.400000000000006</v>
      </c>
      <c r="I67" s="8">
        <v>81.400000000000006</v>
      </c>
      <c r="J67" s="35">
        <v>83.314302053954705</v>
      </c>
      <c r="K67" s="20">
        <v>65.932028995574072</v>
      </c>
      <c r="L67" s="8">
        <v>65.932028995574072</v>
      </c>
      <c r="M67" s="8">
        <v>67.722512345747447</v>
      </c>
      <c r="N67" s="35">
        <v>69.593758736221247</v>
      </c>
      <c r="O67" s="43">
        <v>1.650346573</v>
      </c>
      <c r="P67" s="44">
        <v>1.650346573</v>
      </c>
      <c r="Q67" s="45">
        <v>1.4639057467615064</v>
      </c>
      <c r="R67" s="20">
        <v>15.467971004425932</v>
      </c>
      <c r="S67" s="8">
        <v>15.46797100442593</v>
      </c>
      <c r="T67" s="35">
        <v>13.720543317733464</v>
      </c>
      <c r="U67" s="14">
        <v>100</v>
      </c>
      <c r="V67" s="9">
        <v>0</v>
      </c>
      <c r="W67" s="37">
        <v>8.0110282417298187E-2</v>
      </c>
      <c r="X67" s="20">
        <v>2.54278323617035</v>
      </c>
      <c r="Y67" s="35">
        <v>96.824490374503242</v>
      </c>
      <c r="Z67" s="40" t="s">
        <v>301</v>
      </c>
      <c r="AA67" s="10" t="s">
        <v>301</v>
      </c>
      <c r="AB67" s="15" t="s">
        <v>301</v>
      </c>
      <c r="AG67" s="2"/>
      <c r="AH67" s="2"/>
    </row>
    <row r="68" spans="1:34" x14ac:dyDescent="0.45">
      <c r="A68" s="14" t="s">
        <v>107</v>
      </c>
      <c r="B68" s="6" t="s">
        <v>62</v>
      </c>
      <c r="C68" s="7" t="s">
        <v>170</v>
      </c>
      <c r="D68" s="15" t="s">
        <v>157</v>
      </c>
      <c r="E68" s="23">
        <v>719</v>
      </c>
      <c r="F68" s="28">
        <v>38</v>
      </c>
      <c r="G68" s="25">
        <v>9473.6842105263149</v>
      </c>
      <c r="H68" s="20">
        <v>84.3</v>
      </c>
      <c r="I68" s="8">
        <v>84.3</v>
      </c>
      <c r="J68" s="35">
        <v>86.347239485573468</v>
      </c>
      <c r="K68" s="20">
        <v>68.665137729473685</v>
      </c>
      <c r="L68" s="8">
        <v>68.665137729473685</v>
      </c>
      <c r="M68" s="8">
        <v>70.529842755467001</v>
      </c>
      <c r="N68" s="35">
        <v>72.478658726780253</v>
      </c>
      <c r="O68" s="43">
        <v>1.650346573</v>
      </c>
      <c r="P68" s="44">
        <v>1.650346573</v>
      </c>
      <c r="Q68" s="45">
        <v>1.4639057467615064</v>
      </c>
      <c r="R68" s="20">
        <v>15.634862270526316</v>
      </c>
      <c r="S68" s="8">
        <v>15.634862270526314</v>
      </c>
      <c r="T68" s="35">
        <v>13.868580758793218</v>
      </c>
      <c r="U68" s="14">
        <v>100</v>
      </c>
      <c r="V68" s="9">
        <v>0</v>
      </c>
      <c r="W68" s="37">
        <v>8.0974630201274295E-2</v>
      </c>
      <c r="X68" s="20">
        <v>6.0581441754564409</v>
      </c>
      <c r="Y68" s="35">
        <v>105.49699071090959</v>
      </c>
      <c r="Z68" s="40" t="s">
        <v>301</v>
      </c>
      <c r="AA68" s="10" t="s">
        <v>301</v>
      </c>
      <c r="AB68" s="15" t="s">
        <v>301</v>
      </c>
      <c r="AG68" s="2"/>
      <c r="AH68" s="2"/>
    </row>
    <row r="69" spans="1:34" x14ac:dyDescent="0.45">
      <c r="A69" s="14" t="s">
        <v>108</v>
      </c>
      <c r="B69" s="50" t="s">
        <v>62</v>
      </c>
      <c r="C69" s="7" t="s">
        <v>170</v>
      </c>
      <c r="D69" s="15" t="s">
        <v>157</v>
      </c>
      <c r="E69" s="23">
        <v>719</v>
      </c>
      <c r="F69" s="28">
        <v>37.4</v>
      </c>
      <c r="G69" s="25">
        <v>9625.6684491978613</v>
      </c>
      <c r="H69" s="20">
        <v>83.6</v>
      </c>
      <c r="I69" s="8">
        <v>83.6</v>
      </c>
      <c r="J69" s="35">
        <v>85.566096454468195</v>
      </c>
      <c r="K69" s="20">
        <v>67.714311062032081</v>
      </c>
      <c r="L69" s="8">
        <v>67.714311062032081</v>
      </c>
      <c r="M69" s="8">
        <v>69.553194960678184</v>
      </c>
      <c r="N69" s="35">
        <v>71.475025095266531</v>
      </c>
      <c r="O69" s="43">
        <v>1.650346573</v>
      </c>
      <c r="P69" s="44">
        <v>1.650346573</v>
      </c>
      <c r="Q69" s="45">
        <v>1.4639057467615064</v>
      </c>
      <c r="R69" s="20">
        <v>15.885688937967915</v>
      </c>
      <c r="S69" s="8">
        <v>15.885688937967917</v>
      </c>
      <c r="T69" s="35">
        <v>14.091071359201667</v>
      </c>
      <c r="U69" s="14">
        <v>100</v>
      </c>
      <c r="V69" s="9">
        <v>0</v>
      </c>
      <c r="W69" s="37">
        <v>8.2273688439797418E-2</v>
      </c>
      <c r="X69" s="20">
        <v>5.1611724970729922</v>
      </c>
      <c r="Y69" s="35">
        <v>103.69819029522645</v>
      </c>
      <c r="Z69" s="40" t="s">
        <v>301</v>
      </c>
      <c r="AA69" s="10" t="s">
        <v>301</v>
      </c>
      <c r="AB69" s="15" t="s">
        <v>301</v>
      </c>
      <c r="AG69" s="2"/>
      <c r="AH69" s="2"/>
    </row>
    <row r="70" spans="1:34" x14ac:dyDescent="0.45">
      <c r="A70" s="14" t="s">
        <v>109</v>
      </c>
      <c r="B70" s="6" t="s">
        <v>273</v>
      </c>
      <c r="C70" s="7" t="s">
        <v>176</v>
      </c>
      <c r="D70" s="15" t="s">
        <v>54</v>
      </c>
      <c r="E70" s="23">
        <v>253</v>
      </c>
      <c r="F70" s="28">
        <v>49.4</v>
      </c>
      <c r="G70" s="25">
        <v>7287.4493927125504</v>
      </c>
      <c r="H70" s="20">
        <v>88</v>
      </c>
      <c r="I70" s="8">
        <v>88</v>
      </c>
      <c r="J70" s="35">
        <v>82.501556030546283</v>
      </c>
      <c r="K70" s="20">
        <v>75.567319838056676</v>
      </c>
      <c r="L70" s="8">
        <v>75.567319838056676</v>
      </c>
      <c r="M70" s="8">
        <v>69.921349619714718</v>
      </c>
      <c r="N70" s="35">
        <v>67.610436288557679</v>
      </c>
      <c r="O70" s="43">
        <v>1.70604</v>
      </c>
      <c r="P70" s="44">
        <v>1.70604</v>
      </c>
      <c r="Q70" s="45">
        <v>2.0433925423728811</v>
      </c>
      <c r="R70" s="20">
        <v>12.432680161943319</v>
      </c>
      <c r="S70" s="8">
        <v>12.43268016194332</v>
      </c>
      <c r="T70" s="35">
        <v>14.891119741988607</v>
      </c>
      <c r="U70" s="14">
        <v>99</v>
      </c>
      <c r="V70" s="9">
        <v>1.36077872830691E-3</v>
      </c>
      <c r="W70" s="37">
        <v>6.3648955806210217E-2</v>
      </c>
      <c r="X70" s="20">
        <v>1.5724343701790899</v>
      </c>
      <c r="Y70" s="35">
        <v>90.435746455475496</v>
      </c>
      <c r="Z70" s="40" t="s">
        <v>301</v>
      </c>
      <c r="AA70" s="10" t="s">
        <v>301</v>
      </c>
      <c r="AB70" s="15" t="s">
        <v>301</v>
      </c>
      <c r="AG70" s="2"/>
      <c r="AH70" s="2"/>
    </row>
    <row r="71" spans="1:34" x14ac:dyDescent="0.45">
      <c r="A71" s="14" t="s">
        <v>110</v>
      </c>
      <c r="B71" s="6" t="s">
        <v>273</v>
      </c>
      <c r="C71" s="7" t="s">
        <v>176</v>
      </c>
      <c r="D71" s="15" t="s">
        <v>55</v>
      </c>
      <c r="E71" s="23">
        <v>253</v>
      </c>
      <c r="F71" s="28">
        <v>56.2</v>
      </c>
      <c r="G71" s="25">
        <v>6405.6939501779352</v>
      </c>
      <c r="H71" s="20">
        <v>79</v>
      </c>
      <c r="I71" s="8">
        <v>79</v>
      </c>
      <c r="J71" s="35">
        <v>73.993354505449147</v>
      </c>
      <c r="K71" s="20">
        <v>68.071629893238438</v>
      </c>
      <c r="L71" s="8">
        <v>68.071629893238438</v>
      </c>
      <c r="M71" s="8">
        <v>62.985695974781976</v>
      </c>
      <c r="N71" s="35">
        <v>60.904007258932474</v>
      </c>
      <c r="O71" s="43">
        <v>1.70604</v>
      </c>
      <c r="P71" s="44">
        <v>1.70604</v>
      </c>
      <c r="Q71" s="45">
        <v>2.0433925423728811</v>
      </c>
      <c r="R71" s="20">
        <v>10.928370106761564</v>
      </c>
      <c r="S71" s="8">
        <v>10.928370106761566</v>
      </c>
      <c r="T71" s="35">
        <v>13.089347246516676</v>
      </c>
      <c r="U71" s="14">
        <v>99</v>
      </c>
      <c r="V71" s="9">
        <v>1.36077872830691E-3</v>
      </c>
      <c r="W71" s="37">
        <v>5.611230804589451E-2</v>
      </c>
      <c r="X71" s="20">
        <v>-8.0194697719458681</v>
      </c>
      <c r="Y71" s="35">
        <v>66.518423189972083</v>
      </c>
      <c r="Z71" s="40" t="s">
        <v>301</v>
      </c>
      <c r="AA71" s="10" t="s">
        <v>301</v>
      </c>
      <c r="AB71" s="15" t="s">
        <v>301</v>
      </c>
      <c r="AG71" s="2"/>
      <c r="AH71" s="2"/>
    </row>
    <row r="72" spans="1:34" x14ac:dyDescent="0.45">
      <c r="A72" s="14" t="s">
        <v>111</v>
      </c>
      <c r="B72" s="6" t="s">
        <v>274</v>
      </c>
      <c r="C72" s="7" t="s">
        <v>176</v>
      </c>
      <c r="D72" s="15" t="s">
        <v>56</v>
      </c>
      <c r="E72" s="23">
        <v>846.6</v>
      </c>
      <c r="F72" s="28">
        <v>44.363756419662508</v>
      </c>
      <c r="G72" s="25">
        <v>8114.7321384273946</v>
      </c>
      <c r="H72" s="20">
        <v>96.3</v>
      </c>
      <c r="I72" s="8">
        <v>96.3</v>
      </c>
      <c r="J72" s="35">
        <v>100.3363942604162</v>
      </c>
      <c r="K72" s="20">
        <v>79.745946437608112</v>
      </c>
      <c r="L72" s="8">
        <v>79.745946437608112</v>
      </c>
      <c r="M72" s="8">
        <v>83.260722302266629</v>
      </c>
      <c r="N72" s="35">
        <v>80.508940276082427</v>
      </c>
      <c r="O72" s="43">
        <v>2.04</v>
      </c>
      <c r="P72" s="44">
        <v>2.04</v>
      </c>
      <c r="Q72" s="45">
        <v>2.4433898305084742</v>
      </c>
      <c r="R72" s="20">
        <v>16.554053562391886</v>
      </c>
      <c r="S72" s="8">
        <v>16.554053562391886</v>
      </c>
      <c r="T72" s="35">
        <v>19.827453984333779</v>
      </c>
      <c r="U72" s="14">
        <v>99</v>
      </c>
      <c r="V72" s="9">
        <v>2.7214719546438393E-3</v>
      </c>
      <c r="W72" s="37">
        <v>7.2080701108752324E-2</v>
      </c>
      <c r="X72" s="20">
        <v>22.033720660779931</v>
      </c>
      <c r="Y72" s="35">
        <v>140.93599976646499</v>
      </c>
      <c r="Z72" s="40" t="s">
        <v>301</v>
      </c>
      <c r="AA72" s="10" t="s">
        <v>301</v>
      </c>
      <c r="AB72" s="15" t="s">
        <v>301</v>
      </c>
      <c r="AG72" s="2"/>
      <c r="AH72" s="2"/>
    </row>
    <row r="73" spans="1:34" x14ac:dyDescent="0.45">
      <c r="A73" s="14" t="s">
        <v>112</v>
      </c>
      <c r="B73" s="6" t="s">
        <v>274</v>
      </c>
      <c r="C73" s="7" t="s">
        <v>176</v>
      </c>
      <c r="D73" s="15" t="s">
        <v>57</v>
      </c>
      <c r="E73" s="23">
        <v>925</v>
      </c>
      <c r="F73" s="28">
        <v>48.48393250183419</v>
      </c>
      <c r="G73" s="25">
        <v>7425.1402768614298</v>
      </c>
      <c r="H73" s="20">
        <v>84.8</v>
      </c>
      <c r="I73" s="8">
        <v>84.8</v>
      </c>
      <c r="J73" s="35">
        <v>89.087200151057488</v>
      </c>
      <c r="K73" s="20">
        <v>69.652713835202675</v>
      </c>
      <c r="L73" s="8">
        <v>69.652713835202675</v>
      </c>
      <c r="M73" s="8">
        <v>73.369565398730813</v>
      </c>
      <c r="N73" s="35">
        <v>70.944687908475387</v>
      </c>
      <c r="O73" s="43">
        <v>2.04</v>
      </c>
      <c r="P73" s="44">
        <v>2.04</v>
      </c>
      <c r="Q73" s="45">
        <v>2.4433898305084742</v>
      </c>
      <c r="R73" s="20">
        <v>15.147286164797316</v>
      </c>
      <c r="S73" s="8">
        <v>15.147286164797316</v>
      </c>
      <c r="T73" s="35">
        <v>18.142512242582097</v>
      </c>
      <c r="U73" s="14">
        <v>99</v>
      </c>
      <c r="V73" s="9">
        <v>6.3048598209770081E-3</v>
      </c>
      <c r="W73" s="37">
        <v>6.9769925232740296E-2</v>
      </c>
      <c r="X73" s="20">
        <v>9.11335838354068</v>
      </c>
      <c r="Y73" s="35">
        <v>109.70100772009701</v>
      </c>
      <c r="Z73" s="40" t="s">
        <v>301</v>
      </c>
      <c r="AA73" s="10" t="s">
        <v>301</v>
      </c>
      <c r="AB73" s="15" t="s">
        <v>301</v>
      </c>
      <c r="AG73" s="2"/>
      <c r="AH73" s="2"/>
    </row>
    <row r="74" spans="1:34" x14ac:dyDescent="0.45">
      <c r="A74" s="14" t="s">
        <v>113</v>
      </c>
      <c r="B74" s="6" t="s">
        <v>274</v>
      </c>
      <c r="C74" s="7" t="s">
        <v>176</v>
      </c>
      <c r="D74" s="15" t="s">
        <v>58</v>
      </c>
      <c r="E74" s="23">
        <v>865</v>
      </c>
      <c r="F74" s="28">
        <v>45.321936903888478</v>
      </c>
      <c r="G74" s="25">
        <v>7943.1733194331582</v>
      </c>
      <c r="H74" s="20">
        <v>90.6</v>
      </c>
      <c r="I74" s="8">
        <v>90.6</v>
      </c>
      <c r="J74" s="35">
        <v>94.677665432447341</v>
      </c>
      <c r="K74" s="20">
        <v>74.395926428356347</v>
      </c>
      <c r="L74" s="8">
        <v>74.395926428356347</v>
      </c>
      <c r="M74" s="8">
        <v>77.842091824437489</v>
      </c>
      <c r="N74" s="35">
        <v>75.26939652177812</v>
      </c>
      <c r="O74" s="43">
        <v>2.04</v>
      </c>
      <c r="P74" s="44">
        <v>2.04</v>
      </c>
      <c r="Q74" s="45">
        <v>2.4433898305084742</v>
      </c>
      <c r="R74" s="20">
        <v>16.204073571643644</v>
      </c>
      <c r="S74" s="8">
        <v>16.204073571643644</v>
      </c>
      <c r="T74" s="35">
        <v>19.408268910669218</v>
      </c>
      <c r="U74" s="14">
        <v>99</v>
      </c>
      <c r="V74" s="9">
        <v>6.7421911380389967E-3</v>
      </c>
      <c r="W74" s="37">
        <v>7.4635051811088107E-2</v>
      </c>
      <c r="X74" s="20">
        <v>15.592140627389734</v>
      </c>
      <c r="Y74" s="35">
        <v>126.44706052414132</v>
      </c>
      <c r="Z74" s="40" t="s">
        <v>301</v>
      </c>
      <c r="AA74" s="10" t="s">
        <v>301</v>
      </c>
      <c r="AB74" s="15" t="s">
        <v>301</v>
      </c>
      <c r="AG74" s="2"/>
      <c r="AH74" s="2"/>
    </row>
    <row r="75" spans="1:34" x14ac:dyDescent="0.45">
      <c r="A75" s="14" t="s">
        <v>114</v>
      </c>
      <c r="B75" s="6" t="s">
        <v>275</v>
      </c>
      <c r="C75" s="7" t="s">
        <v>183</v>
      </c>
      <c r="D75" s="15" t="s">
        <v>158</v>
      </c>
      <c r="E75" s="23">
        <v>93.9</v>
      </c>
      <c r="F75" s="28">
        <v>57.2</v>
      </c>
      <c r="G75" s="25">
        <v>6293.7062937062938</v>
      </c>
      <c r="H75" s="20">
        <v>71</v>
      </c>
      <c r="I75" s="8">
        <v>71</v>
      </c>
      <c r="J75" s="35">
        <v>75.851684602213496</v>
      </c>
      <c r="K75" s="20">
        <v>62.052237762237766</v>
      </c>
      <c r="L75" s="8">
        <v>62.052237762237766</v>
      </c>
      <c r="M75" s="8">
        <v>51.998131521378532</v>
      </c>
      <c r="N75" s="35">
        <v>64.627272800996963</v>
      </c>
      <c r="O75" s="43">
        <v>1.4217</v>
      </c>
      <c r="P75" s="44">
        <v>1.4217</v>
      </c>
      <c r="Q75" s="45">
        <v>1.7834343195266271</v>
      </c>
      <c r="R75" s="20">
        <v>8.9477622377622374</v>
      </c>
      <c r="S75" s="8">
        <v>8.9477622377622374</v>
      </c>
      <c r="T75" s="35">
        <v>11.224411801216535</v>
      </c>
      <c r="U75" s="14">
        <v>100</v>
      </c>
      <c r="V75" s="9">
        <v>0</v>
      </c>
      <c r="W75" s="37">
        <v>5.3794334749098303E-2</v>
      </c>
      <c r="X75" s="20">
        <v>-5.9119277314491736</v>
      </c>
      <c r="Y75" s="35">
        <v>70.927026037597344</v>
      </c>
      <c r="Z75" s="40" t="s">
        <v>301</v>
      </c>
      <c r="AA75" s="10" t="s">
        <v>301</v>
      </c>
      <c r="AB75" s="15" t="s">
        <v>301</v>
      </c>
      <c r="AG75" s="2"/>
      <c r="AH75" s="2"/>
    </row>
    <row r="76" spans="1:34" x14ac:dyDescent="0.45">
      <c r="A76" s="14" t="s">
        <v>223</v>
      </c>
      <c r="B76" s="6" t="s">
        <v>276</v>
      </c>
      <c r="C76" s="7" t="s">
        <v>255</v>
      </c>
      <c r="D76" s="15" t="s">
        <v>240</v>
      </c>
      <c r="E76" s="23">
        <v>621</v>
      </c>
      <c r="F76" s="28">
        <v>25.583418928833456</v>
      </c>
      <c r="G76" s="25">
        <v>14071.614157647504</v>
      </c>
      <c r="H76" s="20">
        <v>48.3</v>
      </c>
      <c r="I76" s="8">
        <v>60.111281999999996</v>
      </c>
      <c r="J76" s="35">
        <v>104.63665479209723</v>
      </c>
      <c r="K76" s="20">
        <v>27.192578763528743</v>
      </c>
      <c r="L76" s="8">
        <v>37.462463613646591</v>
      </c>
      <c r="M76" s="8">
        <v>37.920078280314456</v>
      </c>
      <c r="N76" s="35">
        <v>62.749701448660062</v>
      </c>
      <c r="O76" s="43">
        <v>1.5</v>
      </c>
      <c r="P76" s="44">
        <v>2.1623187520413887</v>
      </c>
      <c r="Q76" s="45">
        <v>2.9766985417712628</v>
      </c>
      <c r="R76" s="20">
        <v>21.107421236471254</v>
      </c>
      <c r="S76" s="8">
        <v>30.427315164572288</v>
      </c>
      <c r="T76" s="35">
        <v>41.886953343437177</v>
      </c>
      <c r="U76" s="14">
        <v>85</v>
      </c>
      <c r="V76" s="9">
        <v>0.18723608695652172</v>
      </c>
      <c r="W76" s="37">
        <v>0.3075107053024102</v>
      </c>
      <c r="X76" s="20">
        <v>36.931369958154463</v>
      </c>
      <c r="Y76" s="35">
        <v>423.10123553182223</v>
      </c>
      <c r="Z76" s="40">
        <v>15.7</v>
      </c>
      <c r="AA76" s="10">
        <v>19.539277999999999</v>
      </c>
      <c r="AB76" s="15" t="s">
        <v>5</v>
      </c>
      <c r="AG76" s="2"/>
      <c r="AH76" s="2"/>
    </row>
    <row r="77" spans="1:34" x14ac:dyDescent="0.45">
      <c r="A77" s="14" t="s">
        <v>224</v>
      </c>
      <c r="B77" s="6" t="s">
        <v>67</v>
      </c>
      <c r="C77" s="7" t="s">
        <v>182</v>
      </c>
      <c r="D77" s="15" t="s">
        <v>241</v>
      </c>
      <c r="E77" s="23">
        <v>446</v>
      </c>
      <c r="F77" s="28">
        <v>18.588701393983857</v>
      </c>
      <c r="G77" s="25">
        <v>19366.602990164349</v>
      </c>
      <c r="H77" s="20">
        <v>102</v>
      </c>
      <c r="I77" s="8">
        <v>142.22064</v>
      </c>
      <c r="J77" s="35">
        <v>142.84466688613517</v>
      </c>
      <c r="K77" s="20">
        <v>82.633397009835647</v>
      </c>
      <c r="L77" s="8">
        <v>113.84174541419119</v>
      </c>
      <c r="M77" s="8">
        <v>111.48046270977048</v>
      </c>
      <c r="N77" s="35">
        <v>117.88483453864876</v>
      </c>
      <c r="O77" s="43">
        <v>1</v>
      </c>
      <c r="P77" s="44">
        <v>1.3435215192301184</v>
      </c>
      <c r="Q77" s="45">
        <v>1.2888079731981226</v>
      </c>
      <c r="R77" s="20">
        <v>19.366602990164349</v>
      </c>
      <c r="S77" s="8">
        <v>26.01944787167216</v>
      </c>
      <c r="T77" s="35">
        <v>24.959832347486415</v>
      </c>
      <c r="U77" s="14">
        <v>85</v>
      </c>
      <c r="V77" s="9">
        <v>0.31042796468031997</v>
      </c>
      <c r="W77" s="37">
        <v>0.47596055797079539</v>
      </c>
      <c r="X77" s="20">
        <v>131.78299084524909</v>
      </c>
      <c r="Y77" s="35">
        <v>-2650.6968302861137</v>
      </c>
      <c r="Z77" s="40">
        <v>100.5</v>
      </c>
      <c r="AA77" s="10">
        <v>140.12916000000001</v>
      </c>
      <c r="AB77" s="15" t="s">
        <v>5</v>
      </c>
      <c r="AG77" s="2"/>
      <c r="AH77" s="2"/>
    </row>
    <row r="78" spans="1:34" x14ac:dyDescent="0.45">
      <c r="A78" s="14" t="s">
        <v>225</v>
      </c>
      <c r="B78" s="6" t="s">
        <v>67</v>
      </c>
      <c r="C78" s="7" t="s">
        <v>182</v>
      </c>
      <c r="D78" s="15" t="s">
        <v>242</v>
      </c>
      <c r="E78" s="23">
        <v>594.79999999999995</v>
      </c>
      <c r="F78" s="28">
        <v>24.241966250917095</v>
      </c>
      <c r="G78" s="25">
        <v>14850.28055372286</v>
      </c>
      <c r="H78" s="20">
        <v>59.5</v>
      </c>
      <c r="I78" s="8">
        <v>82.962040000000002</v>
      </c>
      <c r="J78" s="35">
        <v>84.697006025388362</v>
      </c>
      <c r="K78" s="20">
        <v>44.649719446277139</v>
      </c>
      <c r="L78" s="8">
        <v>61.512683466384985</v>
      </c>
      <c r="M78" s="8">
        <v>61.996261349389876</v>
      </c>
      <c r="N78" s="35">
        <v>65.557846043521309</v>
      </c>
      <c r="O78" s="43">
        <v>1</v>
      </c>
      <c r="P78" s="44">
        <v>1.3435215192301184</v>
      </c>
      <c r="Q78" s="45">
        <v>1.2888079731981226</v>
      </c>
      <c r="R78" s="20">
        <v>14.850280553722859</v>
      </c>
      <c r="S78" s="8">
        <v>19.951671490531218</v>
      </c>
      <c r="T78" s="35">
        <v>19.139159981867053</v>
      </c>
      <c r="U78" s="14">
        <v>85</v>
      </c>
      <c r="V78" s="9">
        <v>0.28267470046755677</v>
      </c>
      <c r="W78" s="37">
        <v>0.40960483129108338</v>
      </c>
      <c r="X78" s="20">
        <v>6.695167126319296</v>
      </c>
      <c r="Y78" s="35">
        <v>1179.6867164687712</v>
      </c>
      <c r="Z78" s="40">
        <v>36.799999999999997</v>
      </c>
      <c r="AA78" s="10">
        <v>51.310975999999997</v>
      </c>
      <c r="AB78" s="15" t="s">
        <v>5</v>
      </c>
      <c r="AG78" s="2"/>
      <c r="AH78" s="2"/>
    </row>
    <row r="79" spans="1:34" x14ac:dyDescent="0.45">
      <c r="A79" s="14" t="s">
        <v>226</v>
      </c>
      <c r="B79" s="6" t="s">
        <v>67</v>
      </c>
      <c r="C79" s="7" t="s">
        <v>182</v>
      </c>
      <c r="D79" s="15" t="s">
        <v>243</v>
      </c>
      <c r="E79" s="23">
        <v>446</v>
      </c>
      <c r="F79" s="28">
        <v>32.673954512105652</v>
      </c>
      <c r="G79" s="25">
        <v>11017.950088245992</v>
      </c>
      <c r="H79" s="20">
        <v>71</v>
      </c>
      <c r="I79" s="8">
        <v>98.996719999999996</v>
      </c>
      <c r="J79" s="35">
        <v>99.770436367105816</v>
      </c>
      <c r="K79" s="20">
        <v>59.982049911754004</v>
      </c>
      <c r="L79" s="8">
        <v>82.635611055206084</v>
      </c>
      <c r="M79" s="8">
        <v>80.921599745523793</v>
      </c>
      <c r="N79" s="35">
        <v>85.570414445075414</v>
      </c>
      <c r="O79" s="43">
        <v>1</v>
      </c>
      <c r="P79" s="44">
        <v>1.3435215192301184</v>
      </c>
      <c r="Q79" s="45">
        <v>1.2888079731981226</v>
      </c>
      <c r="R79" s="20">
        <v>11.017950088245993</v>
      </c>
      <c r="S79" s="8">
        <v>14.802853041361873</v>
      </c>
      <c r="T79" s="35">
        <v>14.200021922030395</v>
      </c>
      <c r="U79" s="14">
        <v>85</v>
      </c>
      <c r="V79" s="9">
        <v>0.23156407569401527</v>
      </c>
      <c r="W79" s="37">
        <v>0.3257380437243737</v>
      </c>
      <c r="X79" s="20">
        <v>30.153383204665143</v>
      </c>
      <c r="Y79" s="35">
        <v>447.93241480844944</v>
      </c>
      <c r="Z79" s="40">
        <v>53.9</v>
      </c>
      <c r="AA79" s="10">
        <v>75.153847999999996</v>
      </c>
      <c r="AB79" s="15" t="s">
        <v>5</v>
      </c>
      <c r="AG79" s="2"/>
      <c r="AH79" s="2"/>
    </row>
    <row r="80" spans="1:34" x14ac:dyDescent="0.45">
      <c r="A80" s="14" t="s">
        <v>227</v>
      </c>
      <c r="B80" s="6" t="s">
        <v>67</v>
      </c>
      <c r="C80" s="7" t="s">
        <v>182</v>
      </c>
      <c r="D80" s="15" t="s">
        <v>244</v>
      </c>
      <c r="E80" s="23">
        <v>594.79999999999995</v>
      </c>
      <c r="F80" s="28">
        <v>33.536316947909022</v>
      </c>
      <c r="G80" s="25">
        <v>10734.631371691097</v>
      </c>
      <c r="H80" s="20">
        <v>55.5</v>
      </c>
      <c r="I80" s="8">
        <v>77.38476</v>
      </c>
      <c r="J80" s="35">
        <v>79.562528775604463</v>
      </c>
      <c r="K80" s="20">
        <v>44.765368628308906</v>
      </c>
      <c r="L80" s="8">
        <v>61.672010145604681</v>
      </c>
      <c r="M80" s="8">
        <v>62.156840564735482</v>
      </c>
      <c r="N80" s="35">
        <v>65.727650274426281</v>
      </c>
      <c r="O80" s="43">
        <v>1</v>
      </c>
      <c r="P80" s="44">
        <v>1.3435215192301184</v>
      </c>
      <c r="Q80" s="45">
        <v>1.2888079731981226</v>
      </c>
      <c r="R80" s="20">
        <v>10.734631371691098</v>
      </c>
      <c r="S80" s="8">
        <v>14.422208248869714</v>
      </c>
      <c r="T80" s="35">
        <v>13.834878501178187</v>
      </c>
      <c r="U80" s="14">
        <v>85</v>
      </c>
      <c r="V80" s="9">
        <v>0.23082619605648963</v>
      </c>
      <c r="W80" s="37">
        <v>0.32257854776606742</v>
      </c>
      <c r="X80" s="20">
        <v>-2.499494067085942</v>
      </c>
      <c r="Y80" s="35">
        <v>264.31979958093353</v>
      </c>
      <c r="Z80" s="40">
        <v>30.8</v>
      </c>
      <c r="AA80" s="10">
        <v>42.945056000000001</v>
      </c>
      <c r="AB80" s="15" t="s">
        <v>5</v>
      </c>
      <c r="AG80" s="2"/>
      <c r="AH80" s="2"/>
    </row>
    <row r="81" spans="1:34" x14ac:dyDescent="0.45">
      <c r="A81" s="14" t="s">
        <v>228</v>
      </c>
      <c r="B81" s="6" t="s">
        <v>67</v>
      </c>
      <c r="C81" s="7" t="s">
        <v>182</v>
      </c>
      <c r="D81" s="15" t="s">
        <v>245</v>
      </c>
      <c r="E81" s="23">
        <v>846</v>
      </c>
      <c r="F81" s="28">
        <v>35.261041819515775</v>
      </c>
      <c r="G81" s="25">
        <v>10209.567880684466</v>
      </c>
      <c r="H81" s="20">
        <v>54.3</v>
      </c>
      <c r="I81" s="8">
        <v>75.711575999999994</v>
      </c>
      <c r="J81" s="35">
        <v>80.216117017877295</v>
      </c>
      <c r="K81" s="20">
        <v>44.09043211931553</v>
      </c>
      <c r="L81" s="8">
        <v>60.742168785961418</v>
      </c>
      <c r="M81" s="8">
        <v>63.414863445882268</v>
      </c>
      <c r="N81" s="35">
        <v>67.05794453034369</v>
      </c>
      <c r="O81" s="43">
        <v>1</v>
      </c>
      <c r="P81" s="44">
        <v>1.3435215192301184</v>
      </c>
      <c r="Q81" s="45">
        <v>1.2888079731981226</v>
      </c>
      <c r="R81" s="20">
        <v>10.209567880684466</v>
      </c>
      <c r="S81" s="8">
        <v>13.716774149740214</v>
      </c>
      <c r="T81" s="35">
        <v>13.1581724875336</v>
      </c>
      <c r="U81" s="14">
        <v>85</v>
      </c>
      <c r="V81" s="9">
        <v>0.25014681498612401</v>
      </c>
      <c r="W81" s="37">
        <v>0.33741127992729852</v>
      </c>
      <c r="X81" s="20">
        <v>-1.4837460489154113</v>
      </c>
      <c r="Y81" s="35">
        <v>308.75844885736279</v>
      </c>
      <c r="Z81" s="40">
        <v>28.9</v>
      </c>
      <c r="AA81" s="10">
        <v>40.295847999999999</v>
      </c>
      <c r="AB81" s="15" t="s">
        <v>5</v>
      </c>
      <c r="AG81" s="2"/>
      <c r="AH81" s="2"/>
    </row>
    <row r="82" spans="1:34" x14ac:dyDescent="0.45">
      <c r="A82" s="14" t="s">
        <v>229</v>
      </c>
      <c r="B82" s="6" t="s">
        <v>67</v>
      </c>
      <c r="C82" s="7" t="s">
        <v>182</v>
      </c>
      <c r="D82" s="15" t="s">
        <v>246</v>
      </c>
      <c r="E82" s="23">
        <v>835.3</v>
      </c>
      <c r="F82" s="28">
        <v>34.781951577402786</v>
      </c>
      <c r="G82" s="25">
        <v>10350.195537443205</v>
      </c>
      <c r="H82" s="20">
        <v>54.5</v>
      </c>
      <c r="I82" s="8">
        <v>75.990440000000007</v>
      </c>
      <c r="J82" s="35">
        <v>80.402244825030039</v>
      </c>
      <c r="K82" s="20">
        <v>44.149804462556794</v>
      </c>
      <c r="L82" s="8">
        <v>60.823964421001229</v>
      </c>
      <c r="M82" s="8">
        <v>63.419483777208846</v>
      </c>
      <c r="N82" s="35">
        <v>67.062830292213604</v>
      </c>
      <c r="O82" s="43">
        <v>1</v>
      </c>
      <c r="P82" s="44">
        <v>1.3435215192301184</v>
      </c>
      <c r="Q82" s="45">
        <v>1.2888079731981226</v>
      </c>
      <c r="R82" s="20">
        <v>10.350195537443206</v>
      </c>
      <c r="S82" s="8">
        <v>13.905710432794487</v>
      </c>
      <c r="T82" s="35">
        <v>13.339414532816432</v>
      </c>
      <c r="U82" s="14">
        <v>85</v>
      </c>
      <c r="V82" s="9">
        <v>0.25118192318307314</v>
      </c>
      <c r="W82" s="37">
        <v>0.33964837799947045</v>
      </c>
      <c r="X82" s="20">
        <v>-1.181442529933985</v>
      </c>
      <c r="Y82" s="35">
        <v>317.46641698923111</v>
      </c>
      <c r="Z82" s="40">
        <v>29.2</v>
      </c>
      <c r="AA82" s="10">
        <v>40.714143999999997</v>
      </c>
      <c r="AB82" s="15" t="s">
        <v>5</v>
      </c>
      <c r="AG82" s="2"/>
      <c r="AH82" s="2"/>
    </row>
    <row r="83" spans="1:34" x14ac:dyDescent="0.45">
      <c r="A83" s="14" t="s">
        <v>230</v>
      </c>
      <c r="B83" s="6" t="s">
        <v>72</v>
      </c>
      <c r="C83" s="7" t="s">
        <v>170</v>
      </c>
      <c r="D83" s="15" t="s">
        <v>240</v>
      </c>
      <c r="E83" s="23">
        <v>932.9</v>
      </c>
      <c r="F83" s="28">
        <v>33.1</v>
      </c>
      <c r="G83" s="25">
        <v>10876.132930513595</v>
      </c>
      <c r="H83" s="20">
        <v>90.68</v>
      </c>
      <c r="I83" s="8">
        <v>90.68</v>
      </c>
      <c r="J83" s="35">
        <v>94.931490677600578</v>
      </c>
      <c r="K83" s="20">
        <v>73.821993957703938</v>
      </c>
      <c r="L83" s="8">
        <v>73.821993957703938</v>
      </c>
      <c r="M83" s="8">
        <v>77.827487759501196</v>
      </c>
      <c r="N83" s="35">
        <v>79.977945568953018</v>
      </c>
      <c r="O83" s="43">
        <v>1.55</v>
      </c>
      <c r="P83" s="44">
        <v>1.55</v>
      </c>
      <c r="Q83" s="45">
        <v>1.3748953974895399</v>
      </c>
      <c r="R83" s="20">
        <v>16.858006042296076</v>
      </c>
      <c r="S83" s="8">
        <v>16.858006042296072</v>
      </c>
      <c r="T83" s="35">
        <v>14.953545108647564</v>
      </c>
      <c r="U83" s="14">
        <v>99</v>
      </c>
      <c r="V83" s="9">
        <v>3.6280681745095945E-2</v>
      </c>
      <c r="W83" s="37">
        <v>0.12924249285229905</v>
      </c>
      <c r="X83" s="20">
        <v>16.948095871586879</v>
      </c>
      <c r="Y83" s="35">
        <v>149.45815114893955</v>
      </c>
      <c r="Z83" s="40" t="s">
        <v>301</v>
      </c>
      <c r="AA83" s="10" t="s">
        <v>301</v>
      </c>
      <c r="AB83" s="15" t="s">
        <v>301</v>
      </c>
      <c r="AG83" s="2"/>
      <c r="AH83" s="2"/>
    </row>
    <row r="84" spans="1:34" x14ac:dyDescent="0.45">
      <c r="A84" s="14" t="s">
        <v>231</v>
      </c>
      <c r="B84" s="6" t="s">
        <v>277</v>
      </c>
      <c r="C84" s="7" t="s">
        <v>173</v>
      </c>
      <c r="D84" s="15" t="s">
        <v>247</v>
      </c>
      <c r="E84" s="23">
        <v>558.9</v>
      </c>
      <c r="F84" s="28">
        <v>32.06</v>
      </c>
      <c r="G84" s="25">
        <v>11228.94572676232</v>
      </c>
      <c r="H84" s="20">
        <v>73.77</v>
      </c>
      <c r="I84" s="8">
        <v>97.976150099999998</v>
      </c>
      <c r="J84" s="35">
        <v>88.920578458300255</v>
      </c>
      <c r="K84" s="20">
        <v>49.06631940112289</v>
      </c>
      <c r="L84" s="8">
        <v>63.386298387672255</v>
      </c>
      <c r="M84" s="8">
        <v>63.488129609019659</v>
      </c>
      <c r="N84" s="35">
        <v>62.943084653125872</v>
      </c>
      <c r="O84" s="43">
        <v>2.2000000000000002</v>
      </c>
      <c r="P84" s="44">
        <v>2.5535141198397593</v>
      </c>
      <c r="Q84" s="45">
        <v>2.313440142760808</v>
      </c>
      <c r="R84" s="20">
        <v>24.703680598877106</v>
      </c>
      <c r="S84" s="8">
        <v>28.673271464201914</v>
      </c>
      <c r="T84" s="35">
        <v>25.977493805174387</v>
      </c>
      <c r="U84" s="14">
        <v>92.25</v>
      </c>
      <c r="V84" s="9">
        <v>0.16216177004830917</v>
      </c>
      <c r="W84" s="37">
        <v>0.25813918575786698</v>
      </c>
      <c r="X84" s="20">
        <v>11.372163981520506</v>
      </c>
      <c r="Y84" s="35">
        <v>222.19925148900055</v>
      </c>
      <c r="Z84" s="40">
        <v>28.21</v>
      </c>
      <c r="AA84" s="10">
        <v>37.466547300000002</v>
      </c>
      <c r="AB84" s="15" t="s">
        <v>5</v>
      </c>
      <c r="AG84" s="2"/>
      <c r="AH84" s="2"/>
    </row>
    <row r="85" spans="1:34" x14ac:dyDescent="0.45">
      <c r="A85" s="14" t="s">
        <v>232</v>
      </c>
      <c r="B85" s="6" t="s">
        <v>277</v>
      </c>
      <c r="C85" s="7" t="s">
        <v>173</v>
      </c>
      <c r="D85" s="15" t="s">
        <v>248</v>
      </c>
      <c r="E85" s="23">
        <v>544.22</v>
      </c>
      <c r="F85" s="28">
        <v>35.909999999999997</v>
      </c>
      <c r="G85" s="25">
        <v>10025.062656641605</v>
      </c>
      <c r="H85" s="20">
        <v>68.41</v>
      </c>
      <c r="I85" s="8">
        <v>90.857373299999992</v>
      </c>
      <c r="J85" s="35">
        <v>82.499098021360339</v>
      </c>
      <c r="K85" s="20">
        <v>46.35486215538846</v>
      </c>
      <c r="L85" s="8">
        <v>59.883503799831104</v>
      </c>
      <c r="M85" s="8">
        <v>59.82027207353439</v>
      </c>
      <c r="N85" s="35">
        <v>59.306715637793346</v>
      </c>
      <c r="O85" s="43">
        <v>2.2000000000000002</v>
      </c>
      <c r="P85" s="44">
        <v>2.5535141198397593</v>
      </c>
      <c r="Q85" s="45">
        <v>2.313440142760808</v>
      </c>
      <c r="R85" s="20">
        <v>22.055137844611533</v>
      </c>
      <c r="S85" s="8">
        <v>25.599139046012628</v>
      </c>
      <c r="T85" s="35">
        <v>23.192382383566997</v>
      </c>
      <c r="U85" s="14">
        <v>92.26</v>
      </c>
      <c r="V85" s="9">
        <v>0.15262821557458381</v>
      </c>
      <c r="W85" s="37">
        <v>0.23831565494101165</v>
      </c>
      <c r="X85" s="20">
        <v>1.9579501999272828</v>
      </c>
      <c r="Y85" s="35">
        <v>168.61134597222272</v>
      </c>
      <c r="Z85" s="40">
        <v>31.34</v>
      </c>
      <c r="AA85" s="10">
        <v>41.623594199999999</v>
      </c>
      <c r="AB85" s="15" t="s">
        <v>5</v>
      </c>
      <c r="AG85" s="2"/>
      <c r="AH85" s="2"/>
    </row>
    <row r="86" spans="1:34" x14ac:dyDescent="0.45">
      <c r="A86" s="14" t="s">
        <v>233</v>
      </c>
      <c r="B86" s="6" t="s">
        <v>277</v>
      </c>
      <c r="C86" s="7" t="s">
        <v>173</v>
      </c>
      <c r="D86" s="15" t="s">
        <v>249</v>
      </c>
      <c r="E86" s="23">
        <v>558.08000000000004</v>
      </c>
      <c r="F86" s="28">
        <v>35.97</v>
      </c>
      <c r="G86" s="25">
        <v>10008.340283569642</v>
      </c>
      <c r="H86" s="20">
        <v>76.48</v>
      </c>
      <c r="I86" s="8">
        <v>101.57538240000001</v>
      </c>
      <c r="J86" s="35">
        <v>93.007744727792044</v>
      </c>
      <c r="K86" s="20">
        <v>54.46165137614679</v>
      </c>
      <c r="L86" s="8">
        <v>70.356255104286859</v>
      </c>
      <c r="M86" s="8">
        <v>70.458937827906169</v>
      </c>
      <c r="N86" s="35">
        <v>69.854048553371953</v>
      </c>
      <c r="O86" s="43">
        <v>2.2000000000000002</v>
      </c>
      <c r="P86" s="44">
        <v>2.5535141198397593</v>
      </c>
      <c r="Q86" s="45">
        <v>2.313440142760808</v>
      </c>
      <c r="R86" s="20">
        <v>22.018348623853214</v>
      </c>
      <c r="S86" s="8">
        <v>25.556438230256138</v>
      </c>
      <c r="T86" s="35">
        <v>23.153696174420094</v>
      </c>
      <c r="U86" s="14">
        <v>92.95</v>
      </c>
      <c r="V86" s="9">
        <v>0.11340841241399083</v>
      </c>
      <c r="W86" s="37">
        <v>0.19895292027188416</v>
      </c>
      <c r="X86" s="20">
        <v>15.952290837353885</v>
      </c>
      <c r="Y86" s="35">
        <v>184.65025485826843</v>
      </c>
      <c r="Z86" s="40">
        <v>31.01</v>
      </c>
      <c r="AA86" s="10">
        <v>41.185311300000002</v>
      </c>
      <c r="AB86" s="15" t="s">
        <v>5</v>
      </c>
      <c r="AG86" s="2"/>
      <c r="AH86" s="2"/>
    </row>
    <row r="87" spans="1:34" x14ac:dyDescent="0.45">
      <c r="A87" s="14" t="s">
        <v>234</v>
      </c>
      <c r="B87" s="6" t="s">
        <v>278</v>
      </c>
      <c r="C87" s="7" t="s">
        <v>185</v>
      </c>
      <c r="D87" s="15" t="s">
        <v>248</v>
      </c>
      <c r="E87" s="23">
        <v>1060</v>
      </c>
      <c r="F87" s="28">
        <v>36</v>
      </c>
      <c r="G87" s="25">
        <v>10000</v>
      </c>
      <c r="H87" s="20">
        <v>136.85</v>
      </c>
      <c r="I87" s="8">
        <v>136.85</v>
      </c>
      <c r="J87" s="35">
        <v>143.83890922679001</v>
      </c>
      <c r="K87" s="20">
        <v>120.5</v>
      </c>
      <c r="L87" s="8">
        <v>120.5</v>
      </c>
      <c r="M87" s="8">
        <v>128.67120392215554</v>
      </c>
      <c r="N87" s="35">
        <v>129.27504368057151</v>
      </c>
      <c r="O87" s="43">
        <v>1.635</v>
      </c>
      <c r="P87" s="44">
        <v>1.635</v>
      </c>
      <c r="Q87" s="45">
        <v>1.4563865546218491</v>
      </c>
      <c r="R87" s="20">
        <v>16.350000000000001</v>
      </c>
      <c r="S87" s="8">
        <v>16.350000000000001</v>
      </c>
      <c r="T87" s="35">
        <v>14.563865546218491</v>
      </c>
      <c r="U87" s="14">
        <v>90</v>
      </c>
      <c r="V87" s="9">
        <v>0.1509312165207547</v>
      </c>
      <c r="W87" s="37">
        <v>0.23640443728876645</v>
      </c>
      <c r="X87" s="20">
        <v>88.595415884507233</v>
      </c>
      <c r="Y87" s="35">
        <v>467.80625785724635</v>
      </c>
      <c r="Z87" s="40">
        <v>100.7013</v>
      </c>
      <c r="AA87" s="10">
        <v>100.7013</v>
      </c>
      <c r="AB87" s="15" t="s">
        <v>5</v>
      </c>
      <c r="AG87" s="2"/>
      <c r="AH87" s="2"/>
    </row>
    <row r="88" spans="1:34" x14ac:dyDescent="0.45">
      <c r="A88" s="14" t="s">
        <v>235</v>
      </c>
      <c r="B88" s="6" t="s">
        <v>279</v>
      </c>
      <c r="C88" s="7" t="s">
        <v>256</v>
      </c>
      <c r="D88" s="15" t="s">
        <v>250</v>
      </c>
      <c r="E88" s="23">
        <v>164.48400000000001</v>
      </c>
      <c r="F88" s="28">
        <v>30.88</v>
      </c>
      <c r="G88" s="25">
        <v>11658.031088082902</v>
      </c>
      <c r="H88" s="20">
        <v>58.4</v>
      </c>
      <c r="I88" s="8">
        <v>58.4</v>
      </c>
      <c r="J88" s="35">
        <v>100.8908936247585</v>
      </c>
      <c r="K88" s="20">
        <v>44.6</v>
      </c>
      <c r="L88" s="8">
        <v>44.6</v>
      </c>
      <c r="M88" s="8">
        <v>39.528556548815281</v>
      </c>
      <c r="N88" s="35">
        <v>78.034643624758502</v>
      </c>
      <c r="O88" s="43">
        <v>1.1837333333333331</v>
      </c>
      <c r="P88" s="44">
        <v>1.1837333333333331</v>
      </c>
      <c r="Q88" s="45">
        <v>1.9605583333333332</v>
      </c>
      <c r="R88" s="20">
        <v>13.799999999999999</v>
      </c>
      <c r="S88" s="8">
        <v>13.799999999999997</v>
      </c>
      <c r="T88" s="35">
        <v>22.856250000000003</v>
      </c>
      <c r="U88" s="49" t="s">
        <v>221</v>
      </c>
      <c r="V88" s="9">
        <v>3.2000000000000001E-2</v>
      </c>
      <c r="W88" s="37">
        <v>0.13164494649120542</v>
      </c>
      <c r="X88" s="20">
        <v>24.330842595210193</v>
      </c>
      <c r="Y88" s="35">
        <v>169.92623309029543</v>
      </c>
      <c r="Z88" s="40">
        <v>15</v>
      </c>
      <c r="AA88" s="10">
        <v>15</v>
      </c>
      <c r="AB88" s="86" t="s">
        <v>312</v>
      </c>
      <c r="AG88" s="2"/>
      <c r="AH88" s="2"/>
    </row>
    <row r="89" spans="1:34" x14ac:dyDescent="0.45">
      <c r="A89" s="14" t="s">
        <v>236</v>
      </c>
      <c r="B89" s="6" t="s">
        <v>279</v>
      </c>
      <c r="C89" s="7" t="s">
        <v>256</v>
      </c>
      <c r="D89" s="15" t="s">
        <v>251</v>
      </c>
      <c r="E89" s="23">
        <v>256.83</v>
      </c>
      <c r="F89" s="28">
        <v>36.9</v>
      </c>
      <c r="G89" s="25">
        <v>9756.0975609756097</v>
      </c>
      <c r="H89" s="20">
        <v>52.2</v>
      </c>
      <c r="I89" s="8">
        <v>52.2</v>
      </c>
      <c r="J89" s="35">
        <v>93.485477667200357</v>
      </c>
      <c r="K89" s="20">
        <v>40.6</v>
      </c>
      <c r="L89" s="8">
        <v>40.6</v>
      </c>
      <c r="M89" s="8">
        <v>37.623079460509409</v>
      </c>
      <c r="N89" s="35">
        <v>74.272977667200351</v>
      </c>
      <c r="O89" s="43">
        <v>1.1890000000000001</v>
      </c>
      <c r="P89" s="44">
        <v>1.1890000000000001</v>
      </c>
      <c r="Q89" s="45">
        <v>1.9692812500000003</v>
      </c>
      <c r="R89" s="20">
        <v>11.6</v>
      </c>
      <c r="S89" s="8">
        <v>11.6</v>
      </c>
      <c r="T89" s="35">
        <v>19.212500000000006</v>
      </c>
      <c r="U89" s="49" t="s">
        <v>221</v>
      </c>
      <c r="V89" s="9">
        <v>4.1000000000000002E-2</v>
      </c>
      <c r="W89" s="37">
        <v>0.12438850806635293</v>
      </c>
      <c r="X89" s="20">
        <v>15.084291995406288</v>
      </c>
      <c r="Y89" s="35">
        <v>142.58540026048922</v>
      </c>
      <c r="Z89" s="40">
        <v>12</v>
      </c>
      <c r="AA89" s="10">
        <v>12</v>
      </c>
      <c r="AB89" s="15" t="s">
        <v>222</v>
      </c>
      <c r="AG89" s="2"/>
      <c r="AH89" s="2"/>
    </row>
    <row r="90" spans="1:34" x14ac:dyDescent="0.45">
      <c r="A90" s="14" t="s">
        <v>237</v>
      </c>
      <c r="B90" s="6" t="s">
        <v>280</v>
      </c>
      <c r="C90" s="7" t="s">
        <v>176</v>
      </c>
      <c r="D90" s="15" t="s">
        <v>252</v>
      </c>
      <c r="E90" s="23">
        <v>346.8</v>
      </c>
      <c r="F90" s="28">
        <v>34.700000000000003</v>
      </c>
      <c r="G90" s="25">
        <v>10374.639769452449</v>
      </c>
      <c r="H90" s="20">
        <v>100.7</v>
      </c>
      <c r="I90" s="8">
        <v>100.7</v>
      </c>
      <c r="J90" s="35">
        <v>97.715617706404942</v>
      </c>
      <c r="K90" s="20">
        <v>83.452161383285301</v>
      </c>
      <c r="L90" s="8">
        <v>83.452161383285301</v>
      </c>
      <c r="M90" s="8">
        <v>79.690991299538183</v>
      </c>
      <c r="N90" s="35">
        <v>77.057189532712755</v>
      </c>
      <c r="O90" s="43">
        <v>1.6625000000000001</v>
      </c>
      <c r="P90" s="44">
        <v>1.6625000000000001</v>
      </c>
      <c r="Q90" s="45">
        <v>1.9912429378531074</v>
      </c>
      <c r="R90" s="20">
        <v>17.247838616714695</v>
      </c>
      <c r="S90" s="8">
        <v>17.247838616714699</v>
      </c>
      <c r="T90" s="35">
        <v>20.658428173692183</v>
      </c>
      <c r="U90" s="14">
        <v>90</v>
      </c>
      <c r="V90" s="9">
        <v>2.7619999999999999E-2</v>
      </c>
      <c r="W90" s="37">
        <v>0.11629538754030036</v>
      </c>
      <c r="X90" s="20">
        <v>20.045290216024586</v>
      </c>
      <c r="Y90" s="35">
        <v>152.07836810259974</v>
      </c>
      <c r="Z90" s="40" t="s">
        <v>301</v>
      </c>
      <c r="AA90" s="10" t="s">
        <v>301</v>
      </c>
      <c r="AB90" s="15" t="s">
        <v>301</v>
      </c>
      <c r="AG90" s="2"/>
      <c r="AH90" s="2"/>
    </row>
    <row r="91" spans="1:34" x14ac:dyDescent="0.45">
      <c r="A91" s="14" t="s">
        <v>238</v>
      </c>
      <c r="B91" s="6" t="s">
        <v>281</v>
      </c>
      <c r="C91" s="7" t="s">
        <v>170</v>
      </c>
      <c r="D91" s="15" t="s">
        <v>253</v>
      </c>
      <c r="E91" s="23">
        <v>548</v>
      </c>
      <c r="F91" s="28">
        <v>35.200000000000003</v>
      </c>
      <c r="G91" s="25">
        <v>10227.272727272726</v>
      </c>
      <c r="H91" s="20">
        <v>78.400000000000006</v>
      </c>
      <c r="I91" s="8">
        <v>78.400000000000006</v>
      </c>
      <c r="J91" s="35">
        <v>78.307314848544308</v>
      </c>
      <c r="K91" s="20">
        <v>62.500000000000007</v>
      </c>
      <c r="L91" s="8">
        <v>62.500000000000007</v>
      </c>
      <c r="M91" s="8">
        <v>62.477235451313753</v>
      </c>
      <c r="N91" s="35">
        <v>64.203549158167746</v>
      </c>
      <c r="O91" s="43">
        <v>1.5546666666666669</v>
      </c>
      <c r="P91" s="44">
        <v>1.5546666666666669</v>
      </c>
      <c r="Q91" s="45">
        <v>1.3790348675034869</v>
      </c>
      <c r="R91" s="20">
        <v>15.9</v>
      </c>
      <c r="S91" s="8">
        <v>15.9</v>
      </c>
      <c r="T91" s="35">
        <v>14.103765690376569</v>
      </c>
      <c r="U91" s="14">
        <v>97</v>
      </c>
      <c r="V91" s="9">
        <v>2.8000000000000001E-2</v>
      </c>
      <c r="W91" s="37">
        <v>0.11541579396728474</v>
      </c>
      <c r="X91" s="20">
        <v>-3.3890663146720081</v>
      </c>
      <c r="Y91" s="35">
        <v>91.935561084049453</v>
      </c>
      <c r="Z91" s="40" t="s">
        <v>301</v>
      </c>
      <c r="AA91" s="10" t="s">
        <v>301</v>
      </c>
      <c r="AB91" s="15" t="s">
        <v>301</v>
      </c>
      <c r="AG91" s="2"/>
      <c r="AH91" s="2"/>
    </row>
    <row r="92" spans="1:34" ht="14.65" thickBot="1" x14ac:dyDescent="0.5">
      <c r="A92" s="16" t="s">
        <v>239</v>
      </c>
      <c r="B92" s="17" t="s">
        <v>282</v>
      </c>
      <c r="C92" s="18" t="s">
        <v>170</v>
      </c>
      <c r="D92" s="19" t="s">
        <v>254</v>
      </c>
      <c r="E92" s="24">
        <v>550</v>
      </c>
      <c r="F92" s="29">
        <v>35.799999999999997</v>
      </c>
      <c r="G92" s="26">
        <v>10055.86592178771</v>
      </c>
      <c r="H92" s="21">
        <v>96.7</v>
      </c>
      <c r="I92" s="22">
        <v>96.7</v>
      </c>
      <c r="J92" s="36">
        <v>95.432027835746538</v>
      </c>
      <c r="K92" s="21">
        <v>68.678324022346374</v>
      </c>
      <c r="L92" s="22">
        <v>68.678324022346374</v>
      </c>
      <c r="M92" s="22">
        <v>68.678324022346374</v>
      </c>
      <c r="N92" s="36">
        <v>70.575980525024477</v>
      </c>
      <c r="O92" s="46">
        <v>2.7866</v>
      </c>
      <c r="P92" s="47">
        <v>2.7866</v>
      </c>
      <c r="Q92" s="48">
        <v>2.4717958158995819</v>
      </c>
      <c r="R92" s="21">
        <v>28.021675977653636</v>
      </c>
      <c r="S92" s="22">
        <v>28.021675977653633</v>
      </c>
      <c r="T92" s="36">
        <v>24.856047310722055</v>
      </c>
      <c r="U92" s="16">
        <v>97</v>
      </c>
      <c r="V92" s="38">
        <v>1.7999999999999999E-2</v>
      </c>
      <c r="W92" s="39">
        <v>0.1039507247946487</v>
      </c>
      <c r="X92" s="21">
        <v>17.033636648692884</v>
      </c>
      <c r="Y92" s="36">
        <v>139.70906301818778</v>
      </c>
      <c r="Z92" s="41">
        <v>29.76</v>
      </c>
      <c r="AA92" s="42">
        <v>29.76</v>
      </c>
      <c r="AB92" s="19" t="s">
        <v>5</v>
      </c>
      <c r="AG92" s="2"/>
      <c r="AH92" s="2"/>
    </row>
    <row r="93" spans="1:34" x14ac:dyDescent="0.45">
      <c r="A93" s="68" t="s">
        <v>118</v>
      </c>
      <c r="B93" s="85" t="s">
        <v>293</v>
      </c>
      <c r="C93" s="69" t="s">
        <v>170</v>
      </c>
      <c r="D93" s="70" t="s">
        <v>160</v>
      </c>
      <c r="E93" s="71">
        <v>559</v>
      </c>
      <c r="F93" s="72">
        <v>45.7</v>
      </c>
      <c r="G93" s="73">
        <v>7877.4617067833697</v>
      </c>
      <c r="H93" s="74">
        <v>83.3</v>
      </c>
      <c r="I93" s="75">
        <v>83.3</v>
      </c>
      <c r="J93" s="76">
        <v>65.685222194023595</v>
      </c>
      <c r="K93" s="74">
        <v>37.531947483588624</v>
      </c>
      <c r="L93" s="75">
        <v>37.531947483588624</v>
      </c>
      <c r="M93" s="75">
        <v>37.592915785188389</v>
      </c>
      <c r="N93" s="76">
        <v>38.631648778602454</v>
      </c>
      <c r="O93" s="77">
        <v>5.81</v>
      </c>
      <c r="P93" s="78">
        <v>5.81</v>
      </c>
      <c r="Q93" s="79">
        <v>3.4343008474576275</v>
      </c>
      <c r="R93" s="74">
        <v>45.768052516411373</v>
      </c>
      <c r="S93" s="75">
        <v>45.768052516411373</v>
      </c>
      <c r="T93" s="76">
        <v>27.053573415421134</v>
      </c>
      <c r="U93" s="68">
        <v>90</v>
      </c>
      <c r="V93" s="80">
        <v>4.2980000000000004E-2</v>
      </c>
      <c r="W93" s="81">
        <v>0.11476571248935295</v>
      </c>
      <c r="X93" s="74">
        <v>-18.601062697473719</v>
      </c>
      <c r="Y93" s="76">
        <v>52.983718978753437</v>
      </c>
      <c r="Z93" s="82">
        <v>81.180000000000007</v>
      </c>
      <c r="AA93" s="83">
        <v>81.180000000000007</v>
      </c>
      <c r="AB93" s="70" t="s">
        <v>117</v>
      </c>
      <c r="AG93" s="2"/>
      <c r="AH93" s="2"/>
    </row>
    <row r="94" spans="1:34" x14ac:dyDescent="0.45">
      <c r="A94" s="14" t="s">
        <v>119</v>
      </c>
      <c r="B94" s="84" t="s">
        <v>299</v>
      </c>
      <c r="C94" s="7" t="s">
        <v>184</v>
      </c>
      <c r="D94" s="15" t="s">
        <v>161</v>
      </c>
      <c r="E94" s="23">
        <v>789</v>
      </c>
      <c r="F94" s="28">
        <v>46.1</v>
      </c>
      <c r="G94" s="25">
        <v>7809.1106290672451</v>
      </c>
      <c r="H94" s="20">
        <v>74.364999999999995</v>
      </c>
      <c r="I94" s="8">
        <v>103.54062044999999</v>
      </c>
      <c r="J94" s="35">
        <v>56.271710662662656</v>
      </c>
      <c r="K94" s="20">
        <v>32.039620390455525</v>
      </c>
      <c r="L94" s="8">
        <v>38.321925197748413</v>
      </c>
      <c r="M94" s="8">
        <v>39.73001693693638</v>
      </c>
      <c r="N94" s="35">
        <v>40.827800350628259</v>
      </c>
      <c r="O94" s="43">
        <v>5.42</v>
      </c>
      <c r="P94" s="44">
        <v>3.3457500324733052</v>
      </c>
      <c r="Q94" s="45">
        <v>1.9776785149577378</v>
      </c>
      <c r="R94" s="20">
        <v>42.32537960954447</v>
      </c>
      <c r="S94" s="8">
        <v>26.127332140789367</v>
      </c>
      <c r="T94" s="35">
        <v>15.443910312034395</v>
      </c>
      <c r="U94" s="14">
        <v>90</v>
      </c>
      <c r="V94" s="9">
        <v>4.3980000000000005E-2</v>
      </c>
      <c r="W94" s="37">
        <v>0.11514284296666875</v>
      </c>
      <c r="X94" s="20">
        <v>-29.961716142536449</v>
      </c>
      <c r="Y94" s="35">
        <v>24.098392894072273</v>
      </c>
      <c r="Z94" s="40">
        <v>78.055000000000007</v>
      </c>
      <c r="AA94" s="10">
        <v>108.67831815000001</v>
      </c>
      <c r="AB94" s="15" t="s">
        <v>117</v>
      </c>
      <c r="AG94" s="2"/>
      <c r="AH94" s="2"/>
    </row>
    <row r="95" spans="1:34" x14ac:dyDescent="0.45">
      <c r="A95" s="14" t="s">
        <v>120</v>
      </c>
      <c r="B95" s="84" t="s">
        <v>299</v>
      </c>
      <c r="C95" s="7" t="s">
        <v>184</v>
      </c>
      <c r="D95" s="15" t="s">
        <v>162</v>
      </c>
      <c r="E95" s="23">
        <v>804</v>
      </c>
      <c r="F95" s="28">
        <v>47</v>
      </c>
      <c r="G95" s="25">
        <v>7659.5744680851067</v>
      </c>
      <c r="H95" s="20">
        <v>68.504999999999995</v>
      </c>
      <c r="I95" s="8">
        <v>95.381566649999996</v>
      </c>
      <c r="J95" s="35">
        <v>49.606259547219388</v>
      </c>
      <c r="K95" s="20">
        <v>26.990106382978716</v>
      </c>
      <c r="L95" s="8">
        <v>32.282306259655314</v>
      </c>
      <c r="M95" s="8">
        <v>33.531570076767522</v>
      </c>
      <c r="N95" s="35">
        <v>34.458083687968632</v>
      </c>
      <c r="O95" s="43">
        <v>5.42</v>
      </c>
      <c r="P95" s="44">
        <v>3.3457500324733052</v>
      </c>
      <c r="Q95" s="45">
        <v>1.9776785149577378</v>
      </c>
      <c r="R95" s="20">
        <v>41.514893617021279</v>
      </c>
      <c r="S95" s="8">
        <v>25.627021525327446</v>
      </c>
      <c r="T95" s="35">
        <v>15.148175859250758</v>
      </c>
      <c r="U95" s="14">
        <v>90</v>
      </c>
      <c r="V95" s="9">
        <v>4.2980000000000004E-2</v>
      </c>
      <c r="W95" s="37">
        <v>0.11278015022900914</v>
      </c>
      <c r="X95" s="20">
        <v>-37.891930511462519</v>
      </c>
      <c r="Y95" s="35">
        <v>3.5759923415483472</v>
      </c>
      <c r="Z95" s="40">
        <v>59.1721</v>
      </c>
      <c r="AA95" s="10">
        <v>82.387089993000004</v>
      </c>
      <c r="AB95" s="15" t="s">
        <v>117</v>
      </c>
      <c r="AG95" s="2"/>
      <c r="AH95" s="2"/>
    </row>
    <row r="96" spans="1:34" x14ac:dyDescent="0.45">
      <c r="A96" s="14" t="s">
        <v>121</v>
      </c>
      <c r="B96" s="84" t="s">
        <v>288</v>
      </c>
      <c r="C96" s="7" t="s">
        <v>176</v>
      </c>
      <c r="D96" s="15" t="s">
        <v>160</v>
      </c>
      <c r="E96" s="23">
        <v>448.9</v>
      </c>
      <c r="F96" s="28">
        <v>42.6</v>
      </c>
      <c r="G96" s="25">
        <v>8450.7042253521122</v>
      </c>
      <c r="H96" s="20">
        <v>81.491</v>
      </c>
      <c r="I96" s="8">
        <v>81.491</v>
      </c>
      <c r="J96" s="35">
        <v>48.082181452955695</v>
      </c>
      <c r="K96" s="20">
        <v>29.012126760563383</v>
      </c>
      <c r="L96" s="8">
        <v>29.012126760563383</v>
      </c>
      <c r="M96" s="8">
        <v>28.428782307507902</v>
      </c>
      <c r="N96" s="35">
        <v>27.489205877986894</v>
      </c>
      <c r="O96" s="43">
        <v>6.21</v>
      </c>
      <c r="P96" s="44">
        <v>6.21</v>
      </c>
      <c r="Q96" s="45">
        <v>2.4368354430379751</v>
      </c>
      <c r="R96" s="20">
        <v>52.478873239436616</v>
      </c>
      <c r="S96" s="8">
        <v>52.478873239436616</v>
      </c>
      <c r="T96" s="35">
        <v>20.592975574968801</v>
      </c>
      <c r="U96" s="14">
        <v>90</v>
      </c>
      <c r="V96" s="9">
        <v>4.5979999999999993E-2</v>
      </c>
      <c r="W96" s="37">
        <v>0.12298955541698191</v>
      </c>
      <c r="X96" s="20">
        <v>-40.21842794634297</v>
      </c>
      <c r="Y96" s="35">
        <v>-1.1114203126877922</v>
      </c>
      <c r="Z96" s="40" t="s">
        <v>301</v>
      </c>
      <c r="AA96" s="10" t="s">
        <v>301</v>
      </c>
      <c r="AB96" s="15" t="s">
        <v>117</v>
      </c>
      <c r="AG96" s="2"/>
      <c r="AH96" s="2"/>
    </row>
    <row r="97" spans="1:34" x14ac:dyDescent="0.45">
      <c r="A97" s="14" t="s">
        <v>142</v>
      </c>
      <c r="B97" s="84" t="s">
        <v>141</v>
      </c>
      <c r="C97" s="7" t="s">
        <v>171</v>
      </c>
      <c r="D97" s="15" t="s">
        <v>14</v>
      </c>
      <c r="E97" s="23">
        <v>485</v>
      </c>
      <c r="F97" s="28">
        <v>42.4</v>
      </c>
      <c r="G97" s="25">
        <v>8490.566037735849</v>
      </c>
      <c r="H97" s="20">
        <v>104.6</v>
      </c>
      <c r="I97" s="8">
        <v>104.6</v>
      </c>
      <c r="J97" s="35">
        <v>87.572550435352667</v>
      </c>
      <c r="K97" s="20">
        <v>60.279245283018867</v>
      </c>
      <c r="L97" s="8">
        <v>60.279245283018867</v>
      </c>
      <c r="M97" s="8">
        <v>59.525864451498961</v>
      </c>
      <c r="N97" s="35">
        <v>59.014835502240118</v>
      </c>
      <c r="O97" s="43">
        <v>5.22</v>
      </c>
      <c r="P97" s="44">
        <v>5.22</v>
      </c>
      <c r="Q97" s="45">
        <v>3.3634642032332565</v>
      </c>
      <c r="R97" s="20">
        <v>44.320754716981128</v>
      </c>
      <c r="S97" s="8">
        <v>44.320754716981135</v>
      </c>
      <c r="T97" s="35">
        <v>28.557714933112557</v>
      </c>
      <c r="U97" s="14">
        <v>90</v>
      </c>
      <c r="V97" s="9">
        <v>4.4980000000000006E-2</v>
      </c>
      <c r="W97" s="37">
        <v>0.12235280803687335</v>
      </c>
      <c r="X97" s="20">
        <v>7.853716809944558</v>
      </c>
      <c r="Y97" s="35">
        <v>123.0779535168069</v>
      </c>
      <c r="Z97" s="40">
        <v>121</v>
      </c>
      <c r="AA97" s="10">
        <v>121</v>
      </c>
      <c r="AB97" s="15" t="s">
        <v>117</v>
      </c>
      <c r="AG97" s="2"/>
      <c r="AH97" s="2"/>
    </row>
    <row r="98" spans="1:34" x14ac:dyDescent="0.45">
      <c r="A98" s="14" t="s">
        <v>122</v>
      </c>
      <c r="B98" s="84" t="s">
        <v>258</v>
      </c>
      <c r="C98" s="7" t="s">
        <v>115</v>
      </c>
      <c r="D98" s="15" t="s">
        <v>14</v>
      </c>
      <c r="E98" s="23">
        <v>389</v>
      </c>
      <c r="F98" s="28">
        <v>40.799999999999997</v>
      </c>
      <c r="G98" s="25">
        <v>8823.5294117647063</v>
      </c>
      <c r="H98" s="20">
        <v>69.3</v>
      </c>
      <c r="I98" s="8">
        <v>111.14819099999998</v>
      </c>
      <c r="J98" s="35">
        <v>66.122897599201181</v>
      </c>
      <c r="K98" s="20">
        <v>37.535294117647055</v>
      </c>
      <c r="L98" s="8">
        <v>53.162223345655924</v>
      </c>
      <c r="M98" s="8">
        <v>51.352527858040361</v>
      </c>
      <c r="N98" s="35">
        <v>52.771453840961271</v>
      </c>
      <c r="O98" s="43">
        <v>3.6</v>
      </c>
      <c r="P98" s="44">
        <v>2.5599040553432988</v>
      </c>
      <c r="Q98" s="45">
        <v>1.513163625933857</v>
      </c>
      <c r="R98" s="20">
        <v>31.764705882352946</v>
      </c>
      <c r="S98" s="8">
        <v>22.587388723617345</v>
      </c>
      <c r="T98" s="35">
        <v>13.351443758239915</v>
      </c>
      <c r="U98" s="14">
        <v>94</v>
      </c>
      <c r="V98" s="9">
        <v>3.0079999999999999E-2</v>
      </c>
      <c r="W98" s="37">
        <v>0.11048703580302524</v>
      </c>
      <c r="X98" s="20">
        <v>-17.980753474972634</v>
      </c>
      <c r="Y98" s="35">
        <v>53.62331578637351</v>
      </c>
      <c r="Z98" s="40">
        <v>62.8</v>
      </c>
      <c r="AA98" s="10">
        <v>100.72303599999999</v>
      </c>
      <c r="AB98" s="86" t="s">
        <v>117</v>
      </c>
      <c r="AG98" s="2"/>
      <c r="AH98" s="2"/>
    </row>
    <row r="99" spans="1:34" x14ac:dyDescent="0.45">
      <c r="A99" s="14" t="s">
        <v>123</v>
      </c>
      <c r="B99" s="84" t="s">
        <v>289</v>
      </c>
      <c r="C99" s="7" t="s">
        <v>185</v>
      </c>
      <c r="D99" s="15" t="s">
        <v>163</v>
      </c>
      <c r="E99" s="23">
        <v>376.9</v>
      </c>
      <c r="F99" s="28">
        <v>48</v>
      </c>
      <c r="G99" s="25">
        <v>7500</v>
      </c>
      <c r="H99" s="20">
        <v>63.8</v>
      </c>
      <c r="I99" s="8">
        <v>63.8</v>
      </c>
      <c r="J99" s="35">
        <v>57.423034773360371</v>
      </c>
      <c r="K99" s="20">
        <v>35.449999999999996</v>
      </c>
      <c r="L99" s="8">
        <v>35.449999999999996</v>
      </c>
      <c r="M99" s="8">
        <v>34.135210419457437</v>
      </c>
      <c r="N99" s="35">
        <v>34.295403194412998</v>
      </c>
      <c r="O99" s="43">
        <v>3.78</v>
      </c>
      <c r="P99" s="44">
        <v>3.78</v>
      </c>
      <c r="Q99" s="45">
        <v>3.0836842105263162</v>
      </c>
      <c r="R99" s="20">
        <v>28.35</v>
      </c>
      <c r="S99" s="8">
        <v>28.349999999999998</v>
      </c>
      <c r="T99" s="35">
        <v>23.127631578947369</v>
      </c>
      <c r="U99" s="14">
        <v>90</v>
      </c>
      <c r="V99" s="9">
        <v>4.3279999999999999E-2</v>
      </c>
      <c r="W99" s="37">
        <v>0.11162598043257145</v>
      </c>
      <c r="X99" s="20">
        <v>-28.452608813548025</v>
      </c>
      <c r="Y99" s="35">
        <v>27.343042189938547</v>
      </c>
      <c r="Z99" s="40">
        <v>73.5</v>
      </c>
      <c r="AA99" s="10">
        <v>73.5</v>
      </c>
      <c r="AB99" s="86" t="s">
        <v>117</v>
      </c>
      <c r="AG99" s="2"/>
      <c r="AH99" s="2"/>
    </row>
    <row r="100" spans="1:34" x14ac:dyDescent="0.45">
      <c r="A100" s="14" t="s">
        <v>124</v>
      </c>
      <c r="B100" s="84" t="s">
        <v>300</v>
      </c>
      <c r="C100" s="7" t="s">
        <v>170</v>
      </c>
      <c r="D100" s="15" t="s">
        <v>39</v>
      </c>
      <c r="E100" s="23">
        <v>174.2</v>
      </c>
      <c r="F100" s="28">
        <v>31.22</v>
      </c>
      <c r="G100" s="25">
        <v>11531.069827033953</v>
      </c>
      <c r="H100" s="20">
        <v>123.7</v>
      </c>
      <c r="I100" s="8">
        <v>123.7</v>
      </c>
      <c r="J100" s="35">
        <v>102.07186156201186</v>
      </c>
      <c r="K100" s="20">
        <v>89.106790518898151</v>
      </c>
      <c r="L100" s="8">
        <v>89.106790518898151</v>
      </c>
      <c r="M100" s="8">
        <v>79.429046200771907</v>
      </c>
      <c r="N100" s="35">
        <v>81.623756805174111</v>
      </c>
      <c r="O100" s="43">
        <v>3</v>
      </c>
      <c r="P100" s="44">
        <v>3</v>
      </c>
      <c r="Q100" s="45">
        <v>1.773305084745763</v>
      </c>
      <c r="R100" s="20">
        <v>34.593209481101859</v>
      </c>
      <c r="S100" s="8">
        <v>34.593209481101859</v>
      </c>
      <c r="T100" s="35">
        <v>20.448104756837754</v>
      </c>
      <c r="U100" s="14">
        <v>90</v>
      </c>
      <c r="V100" s="9">
        <v>6.1979999999999993E-2</v>
      </c>
      <c r="W100" s="37">
        <v>0.16706030303534369</v>
      </c>
      <c r="X100" s="20">
        <v>26.958703397123962</v>
      </c>
      <c r="Y100" s="35">
        <v>196.26873659684603</v>
      </c>
      <c r="Z100" s="40">
        <v>114.64</v>
      </c>
      <c r="AA100" s="10">
        <v>114.64</v>
      </c>
      <c r="AB100" s="86" t="s">
        <v>117</v>
      </c>
      <c r="AG100" s="2"/>
      <c r="AH100" s="2"/>
    </row>
    <row r="101" spans="1:34" x14ac:dyDescent="0.45">
      <c r="A101" s="14" t="s">
        <v>126</v>
      </c>
      <c r="B101" s="84" t="s">
        <v>290</v>
      </c>
      <c r="C101" s="7" t="s">
        <v>176</v>
      </c>
      <c r="D101" s="15" t="s">
        <v>125</v>
      </c>
      <c r="E101" s="23">
        <v>693</v>
      </c>
      <c r="F101" s="28">
        <v>74</v>
      </c>
      <c r="G101" s="25">
        <v>4864.864864864865</v>
      </c>
      <c r="H101" s="20">
        <v>64.5</v>
      </c>
      <c r="I101" s="8">
        <v>64.5</v>
      </c>
      <c r="J101" s="35">
        <v>45.240424718484391</v>
      </c>
      <c r="K101" s="20">
        <v>33.375567567567565</v>
      </c>
      <c r="L101" s="8">
        <v>33.375567567567565</v>
      </c>
      <c r="M101" s="8">
        <v>34.155898502065448</v>
      </c>
      <c r="N101" s="35">
        <v>33.02703983993495</v>
      </c>
      <c r="O101" s="43">
        <v>6.3978000000000002</v>
      </c>
      <c r="P101" s="44">
        <v>6.3978000000000002</v>
      </c>
      <c r="Q101" s="45">
        <v>2.5105291139240511</v>
      </c>
      <c r="R101" s="20">
        <v>31.124432432432435</v>
      </c>
      <c r="S101" s="8">
        <v>31.124432432432432</v>
      </c>
      <c r="T101" s="35">
        <v>12.213384878549437</v>
      </c>
      <c r="U101" s="14">
        <v>100</v>
      </c>
      <c r="V101" s="9">
        <v>0</v>
      </c>
      <c r="W101" s="37">
        <v>4.4332527848154453E-2</v>
      </c>
      <c r="X101" s="20">
        <v>-39.860991286676708</v>
      </c>
      <c r="Y101" s="35">
        <v>-8.0666191619335947</v>
      </c>
      <c r="Z101" s="40" t="s">
        <v>301</v>
      </c>
      <c r="AA101" s="10" t="s">
        <v>301</v>
      </c>
      <c r="AB101" s="86" t="s">
        <v>301</v>
      </c>
      <c r="AG101" s="2"/>
      <c r="AH101" s="2"/>
    </row>
    <row r="102" spans="1:34" x14ac:dyDescent="0.45">
      <c r="A102" s="14" t="s">
        <v>128</v>
      </c>
      <c r="B102" s="84" t="s">
        <v>290</v>
      </c>
      <c r="C102" s="7" t="s">
        <v>176</v>
      </c>
      <c r="D102" s="15" t="s">
        <v>127</v>
      </c>
      <c r="E102" s="23">
        <v>693</v>
      </c>
      <c r="F102" s="28">
        <v>74</v>
      </c>
      <c r="G102" s="25">
        <v>4864.864864864865</v>
      </c>
      <c r="H102" s="20">
        <v>57.4</v>
      </c>
      <c r="I102" s="8">
        <v>57.4</v>
      </c>
      <c r="J102" s="35">
        <v>38.214567183962515</v>
      </c>
      <c r="K102" s="20">
        <v>26.275567567567563</v>
      </c>
      <c r="L102" s="8">
        <v>26.275567567567563</v>
      </c>
      <c r="M102" s="8">
        <v>26.889898339709589</v>
      </c>
      <c r="N102" s="35">
        <v>26.001182305413082</v>
      </c>
      <c r="O102" s="43">
        <v>6.3978000000000002</v>
      </c>
      <c r="P102" s="44">
        <v>6.3978000000000002</v>
      </c>
      <c r="Q102" s="45">
        <v>2.5105291139240511</v>
      </c>
      <c r="R102" s="20">
        <v>31.124432432432435</v>
      </c>
      <c r="S102" s="8">
        <v>31.124432432432432</v>
      </c>
      <c r="T102" s="35">
        <v>12.213384878549437</v>
      </c>
      <c r="U102" s="14">
        <v>100</v>
      </c>
      <c r="V102" s="9">
        <v>0</v>
      </c>
      <c r="W102" s="37">
        <v>4.4332527848154453E-2</v>
      </c>
      <c r="X102" s="20">
        <v>-47.667201972960413</v>
      </c>
      <c r="Y102" s="35">
        <v>-25.808187827641571</v>
      </c>
      <c r="Z102" s="40" t="s">
        <v>301</v>
      </c>
      <c r="AA102" s="10" t="s">
        <v>301</v>
      </c>
      <c r="AB102" s="86" t="s">
        <v>301</v>
      </c>
      <c r="AG102" s="2"/>
      <c r="AH102" s="2"/>
    </row>
    <row r="103" spans="1:34" x14ac:dyDescent="0.45">
      <c r="A103" s="14" t="s">
        <v>130</v>
      </c>
      <c r="B103" s="84" t="s">
        <v>290</v>
      </c>
      <c r="C103" s="7" t="s">
        <v>176</v>
      </c>
      <c r="D103" s="15" t="s">
        <v>129</v>
      </c>
      <c r="E103" s="23">
        <v>693</v>
      </c>
      <c r="F103" s="28">
        <v>74</v>
      </c>
      <c r="G103" s="25">
        <v>4864.864864864865</v>
      </c>
      <c r="H103" s="20">
        <v>67.3</v>
      </c>
      <c r="I103" s="8">
        <v>67.3</v>
      </c>
      <c r="J103" s="35">
        <v>48.011185436323984</v>
      </c>
      <c r="K103" s="20">
        <v>36.175567567567562</v>
      </c>
      <c r="L103" s="8">
        <v>36.175567567567562</v>
      </c>
      <c r="M103" s="8">
        <v>37.021363354825496</v>
      </c>
      <c r="N103" s="35">
        <v>35.797800557774551</v>
      </c>
      <c r="O103" s="43">
        <v>6.3978000000000002</v>
      </c>
      <c r="P103" s="44">
        <v>6.3978000000000002</v>
      </c>
      <c r="Q103" s="45">
        <v>2.5105291139240511</v>
      </c>
      <c r="R103" s="20">
        <v>31.124432432432435</v>
      </c>
      <c r="S103" s="8">
        <v>31.124432432432432</v>
      </c>
      <c r="T103" s="35">
        <v>12.213384878549437</v>
      </c>
      <c r="U103" s="14">
        <v>100</v>
      </c>
      <c r="V103" s="9">
        <v>0</v>
      </c>
      <c r="W103" s="37">
        <v>4.4332527848154453E-2</v>
      </c>
      <c r="X103" s="20">
        <v>-36.782485663916951</v>
      </c>
      <c r="Y103" s="35">
        <v>-1.0699441951755697</v>
      </c>
      <c r="Z103" s="40" t="s">
        <v>301</v>
      </c>
      <c r="AA103" s="10" t="s">
        <v>301</v>
      </c>
      <c r="AB103" s="86" t="s">
        <v>301</v>
      </c>
      <c r="AG103" s="2"/>
      <c r="AH103" s="2"/>
    </row>
    <row r="104" spans="1:34" x14ac:dyDescent="0.45">
      <c r="A104" s="14" t="s">
        <v>132</v>
      </c>
      <c r="B104" s="84" t="s">
        <v>290</v>
      </c>
      <c r="C104" s="7" t="s">
        <v>176</v>
      </c>
      <c r="D104" s="15" t="s">
        <v>131</v>
      </c>
      <c r="E104" s="23">
        <v>693</v>
      </c>
      <c r="F104" s="28">
        <v>74</v>
      </c>
      <c r="G104" s="25">
        <v>4864.864864864865</v>
      </c>
      <c r="H104" s="20">
        <v>70.400000000000006</v>
      </c>
      <c r="I104" s="8">
        <v>70.400000000000006</v>
      </c>
      <c r="J104" s="35">
        <v>51.078813373932135</v>
      </c>
      <c r="K104" s="20">
        <v>39.27556756756757</v>
      </c>
      <c r="L104" s="8">
        <v>39.27556756756757</v>
      </c>
      <c r="M104" s="8">
        <v>40.19384229895271</v>
      </c>
      <c r="N104" s="35">
        <v>38.865428495382702</v>
      </c>
      <c r="O104" s="43">
        <v>6.3978000000000002</v>
      </c>
      <c r="P104" s="44">
        <v>6.3978000000000002</v>
      </c>
      <c r="Q104" s="45">
        <v>2.5105291139240511</v>
      </c>
      <c r="R104" s="20">
        <v>31.124432432432435</v>
      </c>
      <c r="S104" s="8">
        <v>31.124432432432432</v>
      </c>
      <c r="T104" s="35">
        <v>12.213384878549437</v>
      </c>
      <c r="U104" s="14">
        <v>100</v>
      </c>
      <c r="V104" s="9">
        <v>0</v>
      </c>
      <c r="W104" s="37">
        <v>4.4332527848154453E-2</v>
      </c>
      <c r="X104" s="20">
        <v>-33.37414015300434</v>
      </c>
      <c r="Y104" s="35">
        <v>6.6763745180208902</v>
      </c>
      <c r="Z104" s="40" t="s">
        <v>301</v>
      </c>
      <c r="AA104" s="10" t="s">
        <v>301</v>
      </c>
      <c r="AB104" s="86" t="s">
        <v>301</v>
      </c>
      <c r="AG104" s="2"/>
      <c r="AH104" s="2"/>
    </row>
    <row r="105" spans="1:34" x14ac:dyDescent="0.45">
      <c r="A105" s="14" t="s">
        <v>133</v>
      </c>
      <c r="B105" s="84" t="s">
        <v>290</v>
      </c>
      <c r="C105" s="7" t="s">
        <v>176</v>
      </c>
      <c r="D105" s="15" t="s">
        <v>164</v>
      </c>
      <c r="E105" s="23">
        <v>693</v>
      </c>
      <c r="F105" s="28">
        <v>74</v>
      </c>
      <c r="G105" s="25">
        <v>4864.864864864865</v>
      </c>
      <c r="H105" s="20">
        <v>76.3</v>
      </c>
      <c r="I105" s="8">
        <v>76.3</v>
      </c>
      <c r="J105" s="35">
        <v>56.917202029379879</v>
      </c>
      <c r="K105" s="20">
        <v>45.175567567567562</v>
      </c>
      <c r="L105" s="8">
        <v>45.175567567567562</v>
      </c>
      <c r="M105" s="8">
        <v>46.231786095839958</v>
      </c>
      <c r="N105" s="35">
        <v>44.703817150830439</v>
      </c>
      <c r="O105" s="43">
        <v>6.3978000000000002</v>
      </c>
      <c r="P105" s="44">
        <v>6.3978000000000002</v>
      </c>
      <c r="Q105" s="45">
        <v>2.5105291139240511</v>
      </c>
      <c r="R105" s="20">
        <v>31.124432432432435</v>
      </c>
      <c r="S105" s="8">
        <v>31.124432432432432</v>
      </c>
      <c r="T105" s="35">
        <v>12.213384878549437</v>
      </c>
      <c r="U105" s="14">
        <v>100</v>
      </c>
      <c r="V105" s="9">
        <v>0</v>
      </c>
      <c r="W105" s="37">
        <v>4.4332527848154453E-2</v>
      </c>
      <c r="X105" s="20">
        <v>-26.887289019331977</v>
      </c>
      <c r="Y105" s="35">
        <v>21.419368197975377</v>
      </c>
      <c r="Z105" s="40" t="s">
        <v>301</v>
      </c>
      <c r="AA105" s="10" t="s">
        <v>301</v>
      </c>
      <c r="AB105" s="86" t="s">
        <v>301</v>
      </c>
      <c r="AG105" s="2"/>
      <c r="AH105" s="2"/>
    </row>
    <row r="106" spans="1:34" x14ac:dyDescent="0.45">
      <c r="A106" s="14" t="s">
        <v>135</v>
      </c>
      <c r="B106" s="84" t="s">
        <v>291</v>
      </c>
      <c r="C106" s="7" t="s">
        <v>176</v>
      </c>
      <c r="D106" s="15" t="s">
        <v>167</v>
      </c>
      <c r="E106" s="23">
        <v>550</v>
      </c>
      <c r="F106" s="28">
        <v>56.3</v>
      </c>
      <c r="G106" s="25">
        <v>6394.3161634103026</v>
      </c>
      <c r="H106" s="20">
        <v>77.900000000000006</v>
      </c>
      <c r="I106" s="8">
        <v>77.900000000000006</v>
      </c>
      <c r="J106" s="35">
        <v>52.51096358163641</v>
      </c>
      <c r="K106" s="20">
        <v>38.191296625222023</v>
      </c>
      <c r="L106" s="8">
        <v>38.191296625222023</v>
      </c>
      <c r="M106" s="8">
        <v>38.191296625222023</v>
      </c>
      <c r="N106" s="35">
        <v>36.929067320647583</v>
      </c>
      <c r="O106" s="43">
        <v>6.21</v>
      </c>
      <c r="P106" s="44">
        <v>6.21</v>
      </c>
      <c r="Q106" s="45">
        <v>2.4368354430379751</v>
      </c>
      <c r="R106" s="20">
        <v>39.708703374777983</v>
      </c>
      <c r="S106" s="8">
        <v>39.708703374777983</v>
      </c>
      <c r="T106" s="35">
        <v>15.581896260988829</v>
      </c>
      <c r="U106" s="14" t="s">
        <v>301</v>
      </c>
      <c r="V106" s="9">
        <v>2.9999999999999997E-4</v>
      </c>
      <c r="W106" s="37">
        <v>5.8570107651215453E-2</v>
      </c>
      <c r="X106" s="20">
        <v>-32.293775799172202</v>
      </c>
      <c r="Y106" s="35">
        <v>10.676667033349768</v>
      </c>
      <c r="Z106" s="40">
        <v>47.17</v>
      </c>
      <c r="AA106" s="10">
        <v>47.17</v>
      </c>
      <c r="AB106" s="86" t="s">
        <v>134</v>
      </c>
      <c r="AG106" s="2"/>
      <c r="AH106" s="2"/>
    </row>
    <row r="107" spans="1:34" x14ac:dyDescent="0.45">
      <c r="A107" s="14" t="s">
        <v>136</v>
      </c>
      <c r="B107" s="84" t="s">
        <v>291</v>
      </c>
      <c r="C107" s="7" t="s">
        <v>176</v>
      </c>
      <c r="D107" s="15" t="s">
        <v>168</v>
      </c>
      <c r="E107" s="23">
        <v>550</v>
      </c>
      <c r="F107" s="28">
        <v>61.8</v>
      </c>
      <c r="G107" s="25">
        <v>5825.2427184466023</v>
      </c>
      <c r="H107" s="20">
        <v>62.6</v>
      </c>
      <c r="I107" s="8">
        <v>62.6</v>
      </c>
      <c r="J107" s="35">
        <v>39.747041557613308</v>
      </c>
      <c r="K107" s="20">
        <v>26.425242718446597</v>
      </c>
      <c r="L107" s="8">
        <v>26.425242718446597</v>
      </c>
      <c r="M107" s="8">
        <v>26.425242718446597</v>
      </c>
      <c r="N107" s="35">
        <v>25.551883637003741</v>
      </c>
      <c r="O107" s="43">
        <v>6.21</v>
      </c>
      <c r="P107" s="44">
        <v>6.21</v>
      </c>
      <c r="Q107" s="45">
        <v>2.4368354430379751</v>
      </c>
      <c r="R107" s="20">
        <v>36.174757281553404</v>
      </c>
      <c r="S107" s="8">
        <v>36.174757281553397</v>
      </c>
      <c r="T107" s="35">
        <v>14.195157920609565</v>
      </c>
      <c r="U107" s="14" t="s">
        <v>301</v>
      </c>
      <c r="V107" s="9">
        <v>2.9999999999999997E-4</v>
      </c>
      <c r="W107" s="37">
        <v>5.3384256646657441E-2</v>
      </c>
      <c r="X107" s="20">
        <v>-46.431483342249606</v>
      </c>
      <c r="Y107" s="35">
        <v>-22.451593144422546</v>
      </c>
      <c r="Z107" s="40">
        <v>9.1491812585084631</v>
      </c>
      <c r="AA107" s="10">
        <v>9.1491812585084631</v>
      </c>
      <c r="AB107" s="86" t="s">
        <v>134</v>
      </c>
      <c r="AG107" s="2"/>
      <c r="AH107" s="2"/>
    </row>
    <row r="108" spans="1:34" x14ac:dyDescent="0.45">
      <c r="A108" s="14" t="s">
        <v>137</v>
      </c>
      <c r="B108" s="84" t="s">
        <v>291</v>
      </c>
      <c r="C108" s="7" t="s">
        <v>176</v>
      </c>
      <c r="D108" s="15" t="s">
        <v>166</v>
      </c>
      <c r="E108" s="23">
        <v>550</v>
      </c>
      <c r="F108" s="28">
        <v>64.8</v>
      </c>
      <c r="G108" s="25">
        <v>5555.5555555555557</v>
      </c>
      <c r="H108" s="20">
        <v>67.8</v>
      </c>
      <c r="I108" s="8">
        <v>67.8</v>
      </c>
      <c r="J108" s="35">
        <v>45.737403622687204</v>
      </c>
      <c r="K108" s="20">
        <v>33.299999999999997</v>
      </c>
      <c r="L108" s="8">
        <v>33.299999999999997</v>
      </c>
      <c r="M108" s="8">
        <v>33.299999999999997</v>
      </c>
      <c r="N108" s="35">
        <v>32.199428939142898</v>
      </c>
      <c r="O108" s="43">
        <v>6.21</v>
      </c>
      <c r="P108" s="44">
        <v>6.21</v>
      </c>
      <c r="Q108" s="45">
        <v>2.4368354430379751</v>
      </c>
      <c r="R108" s="20">
        <v>34.5</v>
      </c>
      <c r="S108" s="8">
        <v>34.5</v>
      </c>
      <c r="T108" s="35">
        <v>13.537974683544306</v>
      </c>
      <c r="U108" s="14" t="s">
        <v>301</v>
      </c>
      <c r="V108" s="9">
        <v>4.4000000000000003E-3</v>
      </c>
      <c r="W108" s="37">
        <v>5.5026652172275155E-2</v>
      </c>
      <c r="X108" s="20">
        <v>-39.781493578189469</v>
      </c>
      <c r="Y108" s="35">
        <v>-7.0007083993803345</v>
      </c>
      <c r="Z108" s="40">
        <v>22.266682099020596</v>
      </c>
      <c r="AA108" s="10">
        <v>22.266682099020596</v>
      </c>
      <c r="AB108" s="86" t="s">
        <v>134</v>
      </c>
      <c r="AG108" s="2"/>
      <c r="AH108" s="2"/>
    </row>
    <row r="109" spans="1:34" x14ac:dyDescent="0.45">
      <c r="A109" s="14" t="s">
        <v>138</v>
      </c>
      <c r="B109" s="84" t="s">
        <v>291</v>
      </c>
      <c r="C109" s="7" t="s">
        <v>176</v>
      </c>
      <c r="D109" s="15" t="s">
        <v>165</v>
      </c>
      <c r="E109" s="23">
        <v>550</v>
      </c>
      <c r="F109" s="28">
        <v>64.8</v>
      </c>
      <c r="G109" s="25">
        <v>5555.5555555555557</v>
      </c>
      <c r="H109" s="20">
        <v>65.3</v>
      </c>
      <c r="I109" s="8">
        <v>65.3</v>
      </c>
      <c r="J109" s="35">
        <v>43.320029077706508</v>
      </c>
      <c r="K109" s="20">
        <v>30.799999999999997</v>
      </c>
      <c r="L109" s="8">
        <v>30.799999999999997</v>
      </c>
      <c r="M109" s="8">
        <v>30.799999999999997</v>
      </c>
      <c r="N109" s="35">
        <v>29.782054394162198</v>
      </c>
      <c r="O109" s="43">
        <v>6.21</v>
      </c>
      <c r="P109" s="44">
        <v>6.21</v>
      </c>
      <c r="Q109" s="45">
        <v>2.4368354430379751</v>
      </c>
      <c r="R109" s="20">
        <v>34.5</v>
      </c>
      <c r="S109" s="8">
        <v>34.5</v>
      </c>
      <c r="T109" s="35">
        <v>13.537974683544306</v>
      </c>
      <c r="U109" s="14" t="s">
        <v>301</v>
      </c>
      <c r="V109" s="9">
        <v>4.4000000000000003E-3</v>
      </c>
      <c r="W109" s="37">
        <v>5.5026652172275155E-2</v>
      </c>
      <c r="X109" s="20">
        <v>-42.49965987051236</v>
      </c>
      <c r="Y109" s="35">
        <v>-13.27443861551763</v>
      </c>
      <c r="Z109" s="40">
        <v>15.983509427514784</v>
      </c>
      <c r="AA109" s="10">
        <v>15.983509427514784</v>
      </c>
      <c r="AB109" s="86" t="s">
        <v>134</v>
      </c>
      <c r="AG109" s="2"/>
      <c r="AH109" s="2"/>
    </row>
    <row r="110" spans="1:34" x14ac:dyDescent="0.45">
      <c r="A110" s="51" t="s">
        <v>140</v>
      </c>
      <c r="B110" s="84" t="s">
        <v>291</v>
      </c>
      <c r="C110" s="53" t="s">
        <v>176</v>
      </c>
      <c r="D110" s="54" t="s">
        <v>139</v>
      </c>
      <c r="E110" s="55">
        <v>550</v>
      </c>
      <c r="F110" s="56">
        <v>65.900000000000006</v>
      </c>
      <c r="G110" s="57">
        <v>5462.8224582701059</v>
      </c>
      <c r="H110" s="58">
        <v>61.2</v>
      </c>
      <c r="I110" s="59">
        <v>61.2</v>
      </c>
      <c r="J110" s="60">
        <v>39.686399367806274</v>
      </c>
      <c r="K110" s="58">
        <v>27.275872534142643</v>
      </c>
      <c r="L110" s="59">
        <v>27.275872534142643</v>
      </c>
      <c r="M110" s="59">
        <v>27.275872534142643</v>
      </c>
      <c r="N110" s="60">
        <v>26.374399982469839</v>
      </c>
      <c r="O110" s="61">
        <v>6.21</v>
      </c>
      <c r="P110" s="62">
        <v>6.21</v>
      </c>
      <c r="Q110" s="63">
        <v>2.4368354430379751</v>
      </c>
      <c r="R110" s="58">
        <v>33.92412746585736</v>
      </c>
      <c r="S110" s="59">
        <v>33.92412746585736</v>
      </c>
      <c r="T110" s="60">
        <v>13.311999385336435</v>
      </c>
      <c r="U110" s="51" t="s">
        <v>301</v>
      </c>
      <c r="V110" s="64">
        <v>2.9999999999999997E-4</v>
      </c>
      <c r="W110" s="65">
        <v>5.0081594245272074E-2</v>
      </c>
      <c r="X110" s="58">
        <v>-46.327819188119797</v>
      </c>
      <c r="Y110" s="60">
        <v>-22.41698090262777</v>
      </c>
      <c r="Z110" s="66">
        <v>5.6217860745051995</v>
      </c>
      <c r="AA110" s="67">
        <v>5.6217860745051995</v>
      </c>
      <c r="AB110" s="87" t="s">
        <v>134</v>
      </c>
      <c r="AG110" s="2"/>
      <c r="AH110" s="2"/>
    </row>
    <row r="111" spans="1:34" ht="14.65" thickBot="1" x14ac:dyDescent="0.5">
      <c r="A111" s="16" t="s">
        <v>285</v>
      </c>
      <c r="B111" s="84" t="s">
        <v>292</v>
      </c>
      <c r="C111" s="18" t="s">
        <v>286</v>
      </c>
      <c r="D111" s="19" t="s">
        <v>287</v>
      </c>
      <c r="E111" s="24">
        <v>340.66</v>
      </c>
      <c r="F111" s="29">
        <v>46.94</v>
      </c>
      <c r="G111" s="26">
        <v>7669.365146996166</v>
      </c>
      <c r="H111" s="21">
        <v>41.2</v>
      </c>
      <c r="I111" s="22">
        <v>41.2</v>
      </c>
      <c r="J111" s="36">
        <v>56.703360863309626</v>
      </c>
      <c r="K111" s="21">
        <v>20.30097997443545</v>
      </c>
      <c r="L111" s="22">
        <v>20.30097997443545</v>
      </c>
      <c r="M111" s="22">
        <v>19.351420408503081</v>
      </c>
      <c r="N111" s="36">
        <v>40.324634494959874</v>
      </c>
      <c r="O111" s="46">
        <v>2.7250000000000001</v>
      </c>
      <c r="P111" s="47">
        <v>2.7250000000000001</v>
      </c>
      <c r="Q111" s="48">
        <v>2.1356039325842699</v>
      </c>
      <c r="R111" s="21">
        <v>20.899020025564553</v>
      </c>
      <c r="S111" s="22">
        <v>20.899020025564553</v>
      </c>
      <c r="T111" s="36">
        <v>16.378726368349749</v>
      </c>
      <c r="U111" s="16">
        <v>98</v>
      </c>
      <c r="V111" s="38">
        <v>7.6E-3</v>
      </c>
      <c r="W111" s="39">
        <v>7.7489370702246055E-2</v>
      </c>
      <c r="X111" s="21">
        <v>-28.162369766885451</v>
      </c>
      <c r="Y111" s="36">
        <v>22.787293459715364</v>
      </c>
      <c r="Z111" s="41">
        <v>18.55</v>
      </c>
      <c r="AA111" s="42">
        <v>18.55</v>
      </c>
      <c r="AB111" s="88" t="s">
        <v>117</v>
      </c>
      <c r="AG111" s="2"/>
      <c r="AH111" s="2"/>
    </row>
    <row r="112" spans="1:34" x14ac:dyDescent="0.45">
      <c r="AG112" s="2"/>
      <c r="AH112" s="2"/>
    </row>
    <row r="114" spans="1:1" x14ac:dyDescent="0.45">
      <c r="A114" t="s">
        <v>316</v>
      </c>
    </row>
    <row r="115" spans="1:1" x14ac:dyDescent="0.45">
      <c r="A115" t="s">
        <v>315</v>
      </c>
    </row>
  </sheetData>
  <mergeCells count="8">
    <mergeCell ref="A4:D4"/>
    <mergeCell ref="R4:T4"/>
    <mergeCell ref="U4:W4"/>
    <mergeCell ref="X4:Y4"/>
    <mergeCell ref="Z4:AB4"/>
    <mergeCell ref="K4:N4"/>
    <mergeCell ref="H4:J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showGridLines="0" zoomScale="80" zoomScaleNormal="80" workbookViewId="0">
      <pane ySplit="5" topLeftCell="A6" activePane="bottomLeft" state="frozenSplit"/>
      <selection activeCell="A114" sqref="A114:A115"/>
      <selection pane="bottomLeft"/>
    </sheetView>
  </sheetViews>
  <sheetFormatPr defaultRowHeight="14.25" x14ac:dyDescent="0.45"/>
  <cols>
    <col min="3" max="3" width="12.86328125" customWidth="1"/>
    <col min="4" max="4" width="49.265625" customWidth="1"/>
    <col min="5" max="8" width="12.3984375" customWidth="1"/>
    <col min="9" max="9" width="14.73046875" customWidth="1"/>
    <col min="10" max="10" width="10.59765625" customWidth="1"/>
    <col min="11" max="11" width="13" customWidth="1"/>
    <col min="12" max="12" width="18.265625" customWidth="1"/>
    <col min="13" max="14" width="17" customWidth="1"/>
    <col min="15" max="16" width="14.1328125" customWidth="1"/>
    <col min="17" max="17" width="15.73046875" customWidth="1"/>
    <col min="18" max="19" width="10.59765625" customWidth="1"/>
    <col min="20" max="20" width="14.53125" customWidth="1"/>
    <col min="21" max="21" width="10.59765625" customWidth="1"/>
    <col min="22" max="22" width="12.1328125" customWidth="1"/>
    <col min="23" max="23" width="12.3984375" customWidth="1"/>
    <col min="24" max="24" width="15.53125" customWidth="1"/>
    <col min="25" max="25" width="15.265625" customWidth="1"/>
    <col min="26" max="26" width="11.33203125" customWidth="1"/>
    <col min="27" max="27" width="11.73046875" customWidth="1"/>
    <col min="28" max="28" width="60.73046875" customWidth="1"/>
    <col min="29" max="38" width="10.59765625" customWidth="1"/>
  </cols>
  <sheetData>
    <row r="1" spans="1:34" x14ac:dyDescent="0.45">
      <c r="A1" s="1" t="s">
        <v>0</v>
      </c>
    </row>
    <row r="2" spans="1:34" x14ac:dyDescent="0.45">
      <c r="A2" t="s">
        <v>1</v>
      </c>
      <c r="E2" t="s">
        <v>2</v>
      </c>
    </row>
    <row r="3" spans="1:34" ht="14.65" thickBot="1" x14ac:dyDescent="0.5">
      <c r="A3" t="s">
        <v>212</v>
      </c>
      <c r="E3" s="1" t="str">
        <f>'As-Reported Fuel Prices'!E3</f>
        <v>VERSION 2, UPDATED DECEMBER 20, 2017</v>
      </c>
    </row>
    <row r="4" spans="1:34" ht="14.65" thickBot="1" x14ac:dyDescent="0.5">
      <c r="A4" s="101" t="s">
        <v>213</v>
      </c>
      <c r="B4" s="102"/>
      <c r="C4" s="102"/>
      <c r="D4" s="103"/>
      <c r="E4" s="4" t="s">
        <v>194</v>
      </c>
      <c r="F4" s="5" t="s">
        <v>195</v>
      </c>
      <c r="G4" s="4" t="s">
        <v>196</v>
      </c>
      <c r="H4" s="118" t="s">
        <v>186</v>
      </c>
      <c r="I4" s="118"/>
      <c r="J4" s="119"/>
      <c r="K4" s="115" t="s">
        <v>192</v>
      </c>
      <c r="L4" s="116"/>
      <c r="M4" s="116"/>
      <c r="N4" s="117"/>
      <c r="O4" s="120" t="s">
        <v>197</v>
      </c>
      <c r="P4" s="121"/>
      <c r="Q4" s="122"/>
      <c r="R4" s="104" t="s">
        <v>204</v>
      </c>
      <c r="S4" s="105"/>
      <c r="T4" s="106"/>
      <c r="U4" s="107" t="s">
        <v>205</v>
      </c>
      <c r="V4" s="108"/>
      <c r="W4" s="109"/>
      <c r="X4" s="110" t="s">
        <v>206</v>
      </c>
      <c r="Y4" s="111"/>
      <c r="Z4" s="112" t="s">
        <v>210</v>
      </c>
      <c r="AA4" s="113"/>
      <c r="AB4" s="114"/>
    </row>
    <row r="5" spans="1:34" s="3" customFormat="1" ht="114" x14ac:dyDescent="0.45">
      <c r="A5" s="11" t="s">
        <v>59</v>
      </c>
      <c r="B5" s="12" t="s">
        <v>116</v>
      </c>
      <c r="C5" s="12" t="s">
        <v>189</v>
      </c>
      <c r="D5" s="13" t="s">
        <v>3</v>
      </c>
      <c r="E5" s="31" t="s">
        <v>169</v>
      </c>
      <c r="F5" s="27" t="s">
        <v>193</v>
      </c>
      <c r="G5" s="30" t="s">
        <v>4</v>
      </c>
      <c r="H5" s="32" t="s">
        <v>209</v>
      </c>
      <c r="I5" s="33" t="s">
        <v>208</v>
      </c>
      <c r="J5" s="34" t="s">
        <v>200</v>
      </c>
      <c r="K5" s="32" t="s">
        <v>187</v>
      </c>
      <c r="L5" s="33" t="s">
        <v>188</v>
      </c>
      <c r="M5" s="33" t="s">
        <v>190</v>
      </c>
      <c r="N5" s="34" t="s">
        <v>191</v>
      </c>
      <c r="O5" s="32" t="s">
        <v>198</v>
      </c>
      <c r="P5" s="33" t="s">
        <v>302</v>
      </c>
      <c r="Q5" s="34" t="s">
        <v>214</v>
      </c>
      <c r="R5" s="32" t="s">
        <v>207</v>
      </c>
      <c r="S5" s="33" t="s">
        <v>303</v>
      </c>
      <c r="T5" s="34" t="s">
        <v>203</v>
      </c>
      <c r="U5" s="32" t="s">
        <v>304</v>
      </c>
      <c r="V5" s="33" t="s">
        <v>305</v>
      </c>
      <c r="W5" s="34" t="s">
        <v>306</v>
      </c>
      <c r="X5" s="32" t="s">
        <v>307</v>
      </c>
      <c r="Y5" s="34" t="s">
        <v>308</v>
      </c>
      <c r="Z5" s="32" t="s">
        <v>309</v>
      </c>
      <c r="AA5" s="33" t="s">
        <v>310</v>
      </c>
      <c r="AB5" s="13" t="s">
        <v>211</v>
      </c>
    </row>
    <row r="6" spans="1:34" x14ac:dyDescent="0.45">
      <c r="A6" s="14" t="s">
        <v>7</v>
      </c>
      <c r="B6" s="6" t="s">
        <v>293</v>
      </c>
      <c r="C6" s="7" t="s">
        <v>170</v>
      </c>
      <c r="D6" s="15" t="s">
        <v>6</v>
      </c>
      <c r="E6" s="23">
        <v>550</v>
      </c>
      <c r="F6" s="28">
        <v>32.5</v>
      </c>
      <c r="G6" s="25">
        <v>11076.923076923076</v>
      </c>
      <c r="H6" s="20">
        <v>133.19999999999999</v>
      </c>
      <c r="I6" s="8">
        <v>133.19999999999999</v>
      </c>
      <c r="J6" s="35">
        <v>127.49247787211068</v>
      </c>
      <c r="K6" s="20">
        <v>102.40615384615384</v>
      </c>
      <c r="L6" s="8">
        <v>102.40615384615384</v>
      </c>
      <c r="M6" s="8">
        <v>102.40615384615384</v>
      </c>
      <c r="N6" s="35">
        <v>105.23574682948257</v>
      </c>
      <c r="O6" s="43">
        <v>2.78</v>
      </c>
      <c r="P6" s="44">
        <v>2.78</v>
      </c>
      <c r="Q6" s="45">
        <v>2.0092882191261494</v>
      </c>
      <c r="R6" s="20">
        <v>30.79384615384615</v>
      </c>
      <c r="S6" s="8">
        <v>30.79384615384615</v>
      </c>
      <c r="T6" s="35">
        <v>22.256731042628118</v>
      </c>
      <c r="U6" s="14">
        <v>90</v>
      </c>
      <c r="V6" s="9">
        <v>0.19176399999999999</v>
      </c>
      <c r="W6" s="37">
        <v>0.28644202915841299</v>
      </c>
      <c r="X6" s="20">
        <v>76.627274687960536</v>
      </c>
      <c r="Y6" s="35">
        <v>548.22760306982013</v>
      </c>
      <c r="Z6" s="40">
        <v>75.219793210000006</v>
      </c>
      <c r="AA6" s="10">
        <v>75.219793210000006</v>
      </c>
      <c r="AB6" s="15" t="s">
        <v>5</v>
      </c>
      <c r="AG6" s="2"/>
      <c r="AH6" s="2"/>
    </row>
    <row r="7" spans="1:34" x14ac:dyDescent="0.45">
      <c r="A7" s="14" t="s">
        <v>9</v>
      </c>
      <c r="B7" s="6" t="s">
        <v>141</v>
      </c>
      <c r="C7" s="7" t="s">
        <v>171</v>
      </c>
      <c r="D7" s="15" t="s">
        <v>8</v>
      </c>
      <c r="E7" s="23">
        <v>525</v>
      </c>
      <c r="F7" s="28">
        <v>27.4</v>
      </c>
      <c r="G7" s="25">
        <v>13138.686131386861</v>
      </c>
      <c r="H7" s="20">
        <v>129.5</v>
      </c>
      <c r="I7" s="8">
        <v>129.5</v>
      </c>
      <c r="J7" s="35">
        <v>123.98231249135657</v>
      </c>
      <c r="K7" s="20">
        <v>98.886861313868607</v>
      </c>
      <c r="L7" s="8">
        <v>98.886861313868607</v>
      </c>
      <c r="M7" s="8">
        <v>98.427907834268851</v>
      </c>
      <c r="N7" s="35">
        <v>97.582905232764816</v>
      </c>
      <c r="O7" s="43">
        <v>2.33</v>
      </c>
      <c r="P7" s="44">
        <v>2.33</v>
      </c>
      <c r="Q7" s="45">
        <v>2.0092882191261494</v>
      </c>
      <c r="R7" s="20">
        <v>30.613138686131389</v>
      </c>
      <c r="S7" s="8">
        <v>30.613138686131389</v>
      </c>
      <c r="T7" s="35">
        <v>26.399407258591747</v>
      </c>
      <c r="U7" s="14">
        <v>90</v>
      </c>
      <c r="V7" s="9">
        <v>0.21476400000000001</v>
      </c>
      <c r="W7" s="37">
        <v>0.32706458203096433</v>
      </c>
      <c r="X7" s="20">
        <v>75.98355461008164</v>
      </c>
      <c r="Y7" s="35">
        <v>713.838504621232</v>
      </c>
      <c r="Z7" s="40">
        <v>70</v>
      </c>
      <c r="AA7" s="10">
        <v>70</v>
      </c>
      <c r="AB7" s="15" t="s">
        <v>5</v>
      </c>
      <c r="AG7" s="2"/>
      <c r="AH7" s="2"/>
    </row>
    <row r="8" spans="1:34" x14ac:dyDescent="0.45">
      <c r="A8" s="14" t="s">
        <v>11</v>
      </c>
      <c r="B8" s="6" t="s">
        <v>294</v>
      </c>
      <c r="C8" s="7" t="s">
        <v>172</v>
      </c>
      <c r="D8" s="15" t="s">
        <v>10</v>
      </c>
      <c r="E8" s="23">
        <v>837</v>
      </c>
      <c r="F8" s="28">
        <v>36.1</v>
      </c>
      <c r="G8" s="25">
        <v>9972.2991689750688</v>
      </c>
      <c r="H8" s="20">
        <v>68.7</v>
      </c>
      <c r="I8" s="8">
        <v>91.177953000000016</v>
      </c>
      <c r="J8" s="35">
        <v>81.680909370554502</v>
      </c>
      <c r="K8" s="20">
        <v>43.56980609418283</v>
      </c>
      <c r="L8" s="8">
        <v>56.459659211482773</v>
      </c>
      <c r="M8" s="8">
        <v>58.880912157443241</v>
      </c>
      <c r="N8" s="35">
        <v>61.643686132731396</v>
      </c>
      <c r="O8" s="43">
        <v>2.52</v>
      </c>
      <c r="P8" s="44">
        <v>2.5897753311147551</v>
      </c>
      <c r="Q8" s="45">
        <v>2.0092882191261494</v>
      </c>
      <c r="R8" s="20">
        <v>25.130193905817173</v>
      </c>
      <c r="S8" s="8">
        <v>25.826014382307804</v>
      </c>
      <c r="T8" s="35">
        <v>20.037223237823099</v>
      </c>
      <c r="U8" s="14">
        <v>90</v>
      </c>
      <c r="V8" s="9">
        <v>0.18976399999999999</v>
      </c>
      <c r="W8" s="37">
        <v>0.2750004528434466</v>
      </c>
      <c r="X8" s="20">
        <v>6.8772758947943906</v>
      </c>
      <c r="Y8" s="35">
        <v>233.22115113893668</v>
      </c>
      <c r="Z8" s="40">
        <v>29.8</v>
      </c>
      <c r="AA8" s="10">
        <v>39.550262000000004</v>
      </c>
      <c r="AB8" s="15" t="s">
        <v>5</v>
      </c>
      <c r="AG8" s="2"/>
      <c r="AH8" s="2"/>
    </row>
    <row r="9" spans="1:34" x14ac:dyDescent="0.45">
      <c r="A9" s="14" t="s">
        <v>13</v>
      </c>
      <c r="B9" s="6" t="s">
        <v>257</v>
      </c>
      <c r="C9" s="7" t="s">
        <v>173</v>
      </c>
      <c r="D9" s="15" t="s">
        <v>12</v>
      </c>
      <c r="E9" s="23">
        <v>822</v>
      </c>
      <c r="F9" s="28">
        <v>33.799999999999997</v>
      </c>
      <c r="G9" s="25">
        <v>10650.887573964497</v>
      </c>
      <c r="H9" s="20">
        <v>86.3</v>
      </c>
      <c r="I9" s="8">
        <v>114.617619</v>
      </c>
      <c r="J9" s="35">
        <v>100.14627166468678</v>
      </c>
      <c r="K9" s="20">
        <v>60.844378698224844</v>
      </c>
      <c r="L9" s="8">
        <v>76.299153795214522</v>
      </c>
      <c r="M9" s="8">
        <v>79.427452623178297</v>
      </c>
      <c r="N9" s="35">
        <v>78.745568739082813</v>
      </c>
      <c r="O9" s="43">
        <v>2.39</v>
      </c>
      <c r="P9" s="44">
        <v>2.774044884735011</v>
      </c>
      <c r="Q9" s="45">
        <v>2.0092882191261494</v>
      </c>
      <c r="R9" s="20">
        <v>25.45562130177515</v>
      </c>
      <c r="S9" s="8">
        <v>29.546040192443908</v>
      </c>
      <c r="T9" s="35">
        <v>21.400702925603962</v>
      </c>
      <c r="U9" s="14">
        <v>90</v>
      </c>
      <c r="V9" s="9">
        <v>0.18776399999999999</v>
      </c>
      <c r="W9" s="37">
        <v>0.27880056649847407</v>
      </c>
      <c r="X9" s="20">
        <v>34.660379118127608</v>
      </c>
      <c r="Y9" s="35">
        <v>353.0135643023599</v>
      </c>
      <c r="Z9" s="40">
        <v>52.53</v>
      </c>
      <c r="AA9" s="10">
        <v>69.766668899999999</v>
      </c>
      <c r="AB9" s="15" t="s">
        <v>5</v>
      </c>
      <c r="AG9" s="2"/>
      <c r="AH9" s="2"/>
    </row>
    <row r="10" spans="1:34" x14ac:dyDescent="0.45">
      <c r="A10" s="14" t="s">
        <v>15</v>
      </c>
      <c r="B10" s="6" t="s">
        <v>143</v>
      </c>
      <c r="C10" s="7" t="s">
        <v>174</v>
      </c>
      <c r="D10" s="15" t="s">
        <v>14</v>
      </c>
      <c r="E10" s="23">
        <v>546</v>
      </c>
      <c r="F10" s="28">
        <v>27.2</v>
      </c>
      <c r="G10" s="25">
        <v>13235.294117647059</v>
      </c>
      <c r="H10" s="20">
        <v>122</v>
      </c>
      <c r="I10" s="8">
        <v>122</v>
      </c>
      <c r="J10" s="35">
        <v>118.08614645178407</v>
      </c>
      <c r="K10" s="20">
        <v>87.455882352941174</v>
      </c>
      <c r="L10" s="8">
        <v>87.455882352941174</v>
      </c>
      <c r="M10" s="8">
        <v>87.392068951531414</v>
      </c>
      <c r="N10" s="35">
        <v>91.492625904526207</v>
      </c>
      <c r="O10" s="43">
        <v>2.61</v>
      </c>
      <c r="P10" s="44">
        <v>2.61</v>
      </c>
      <c r="Q10" s="45">
        <v>2.0092882191261494</v>
      </c>
      <c r="R10" s="20">
        <v>34.544117647058826</v>
      </c>
      <c r="S10" s="8">
        <v>34.544117647058826</v>
      </c>
      <c r="T10" s="35">
        <v>26.593520547257864</v>
      </c>
      <c r="U10" s="14">
        <v>90</v>
      </c>
      <c r="V10" s="9">
        <v>0.21016400000000002</v>
      </c>
      <c r="W10" s="37">
        <v>0.32329032160472149</v>
      </c>
      <c r="X10" s="20">
        <v>66.02834379195572</v>
      </c>
      <c r="Y10" s="35">
        <v>640.44988222023255</v>
      </c>
      <c r="Z10" s="40">
        <v>78</v>
      </c>
      <c r="AA10" s="10">
        <v>78</v>
      </c>
      <c r="AB10" s="15" t="s">
        <v>5</v>
      </c>
      <c r="AG10" s="2"/>
      <c r="AH10" s="2"/>
    </row>
    <row r="11" spans="1:34" x14ac:dyDescent="0.45">
      <c r="A11" s="14" t="s">
        <v>17</v>
      </c>
      <c r="B11" s="6" t="s">
        <v>313</v>
      </c>
      <c r="C11" s="7" t="s">
        <v>172</v>
      </c>
      <c r="D11" s="15" t="s">
        <v>16</v>
      </c>
      <c r="E11" s="23">
        <v>616</v>
      </c>
      <c r="F11" s="28">
        <v>36.5</v>
      </c>
      <c r="G11" s="25">
        <v>9863.0136986301368</v>
      </c>
      <c r="H11" s="20">
        <v>70.3</v>
      </c>
      <c r="I11" s="8">
        <v>93.301456999999999</v>
      </c>
      <c r="J11" s="35">
        <v>82.560862709912939</v>
      </c>
      <c r="K11" s="20">
        <v>47.615068493150687</v>
      </c>
      <c r="L11" s="8">
        <v>59.255813872611306</v>
      </c>
      <c r="M11" s="8">
        <v>59.931171864351597</v>
      </c>
      <c r="N11" s="35">
        <v>62.743225480175575</v>
      </c>
      <c r="O11" s="43">
        <v>2.2999999999999998</v>
      </c>
      <c r="P11" s="44">
        <v>2.3636838339539428</v>
      </c>
      <c r="Q11" s="45">
        <v>2.0092882191261494</v>
      </c>
      <c r="R11" s="20">
        <v>22.684931506849313</v>
      </c>
      <c r="S11" s="8">
        <v>23.31304603351834</v>
      </c>
      <c r="T11" s="35">
        <v>19.817637229737365</v>
      </c>
      <c r="U11" s="14">
        <v>90</v>
      </c>
      <c r="V11" s="9">
        <v>0.18676399999999999</v>
      </c>
      <c r="W11" s="37">
        <v>0.27106635473009377</v>
      </c>
      <c r="X11" s="20">
        <v>8.1440170730666299</v>
      </c>
      <c r="Y11" s="35">
        <v>232.99925744937133</v>
      </c>
      <c r="Z11" s="40">
        <v>33.299999999999997</v>
      </c>
      <c r="AA11" s="10">
        <v>44.195427000000002</v>
      </c>
      <c r="AB11" s="15" t="s">
        <v>5</v>
      </c>
      <c r="AG11" s="2"/>
      <c r="AH11" s="2"/>
    </row>
    <row r="12" spans="1:34" x14ac:dyDescent="0.45">
      <c r="A12" s="14" t="s">
        <v>19</v>
      </c>
      <c r="B12" s="6" t="s">
        <v>144</v>
      </c>
      <c r="C12" s="7" t="s">
        <v>183</v>
      </c>
      <c r="D12" s="15" t="s">
        <v>219</v>
      </c>
      <c r="E12" s="23">
        <v>548.70000000000005</v>
      </c>
      <c r="F12" s="28">
        <v>28.4</v>
      </c>
      <c r="G12" s="25">
        <v>12676.056338028169</v>
      </c>
      <c r="H12" s="20">
        <v>80.8</v>
      </c>
      <c r="I12" s="8">
        <v>80.8</v>
      </c>
      <c r="J12" s="35">
        <v>105.23666241682666</v>
      </c>
      <c r="K12" s="20">
        <v>64.194366197183101</v>
      </c>
      <c r="L12" s="8">
        <v>64.194366197183101</v>
      </c>
      <c r="M12" s="8">
        <v>64.17917682037195</v>
      </c>
      <c r="N12" s="35">
        <v>79.7668117518473</v>
      </c>
      <c r="O12" s="43">
        <v>1.31</v>
      </c>
      <c r="P12" s="44">
        <v>1.31</v>
      </c>
      <c r="Q12" s="45">
        <v>2.0092882191261494</v>
      </c>
      <c r="R12" s="20">
        <v>16.6056338028169</v>
      </c>
      <c r="S12" s="8">
        <v>16.605633802816904</v>
      </c>
      <c r="T12" s="35">
        <v>25.469850664979361</v>
      </c>
      <c r="U12" s="14">
        <v>90</v>
      </c>
      <c r="V12" s="9">
        <v>0.20536399999999999</v>
      </c>
      <c r="W12" s="37">
        <v>0.31371033618480365</v>
      </c>
      <c r="X12" s="20">
        <v>44.650566292922548</v>
      </c>
      <c r="Y12" s="35">
        <v>490.52888362249689</v>
      </c>
      <c r="Z12" s="40">
        <v>36.97</v>
      </c>
      <c r="AA12" s="10">
        <v>36.97</v>
      </c>
      <c r="AB12" s="15" t="s">
        <v>5</v>
      </c>
      <c r="AG12" s="2"/>
      <c r="AH12" s="2"/>
    </row>
    <row r="13" spans="1:34" x14ac:dyDescent="0.45">
      <c r="A13" s="14" t="s">
        <v>215</v>
      </c>
      <c r="B13" s="6" t="s">
        <v>144</v>
      </c>
      <c r="C13" s="7" t="s">
        <v>183</v>
      </c>
      <c r="D13" s="15" t="s">
        <v>219</v>
      </c>
      <c r="E13" s="23">
        <v>549.29999999999995</v>
      </c>
      <c r="F13" s="28">
        <v>31.5</v>
      </c>
      <c r="G13" s="25">
        <v>11428.571428571429</v>
      </c>
      <c r="H13" s="20">
        <v>74.7</v>
      </c>
      <c r="I13" s="8">
        <v>74.7</v>
      </c>
      <c r="J13" s="35">
        <v>97.189097830547965</v>
      </c>
      <c r="K13" s="20">
        <v>59.728571428571428</v>
      </c>
      <c r="L13" s="8">
        <v>59.728571428571428</v>
      </c>
      <c r="M13" s="8">
        <v>59.720965253108375</v>
      </c>
      <c r="N13" s="35">
        <v>74.225803897677679</v>
      </c>
      <c r="O13" s="43">
        <v>1.31</v>
      </c>
      <c r="P13" s="44">
        <v>1.31</v>
      </c>
      <c r="Q13" s="45">
        <v>2.0092882191261494</v>
      </c>
      <c r="R13" s="20">
        <v>14.971428571428573</v>
      </c>
      <c r="S13" s="8">
        <v>14.971428571428572</v>
      </c>
      <c r="T13" s="35">
        <v>22.963293932870283</v>
      </c>
      <c r="U13" s="14">
        <v>90</v>
      </c>
      <c r="V13" s="9">
        <v>0.194464</v>
      </c>
      <c r="W13" s="37">
        <v>0.29214768087772769</v>
      </c>
      <c r="X13" s="20">
        <v>30.83565590824751</v>
      </c>
      <c r="Y13" s="35">
        <v>364.85288254706421</v>
      </c>
      <c r="Z13" s="40">
        <v>28.98</v>
      </c>
      <c r="AA13" s="10">
        <v>28.98</v>
      </c>
      <c r="AB13" s="15" t="s">
        <v>5</v>
      </c>
      <c r="AG13" s="2"/>
      <c r="AH13" s="2"/>
    </row>
    <row r="14" spans="1:34" x14ac:dyDescent="0.45">
      <c r="A14" s="14" t="s">
        <v>216</v>
      </c>
      <c r="B14" s="6" t="s">
        <v>295</v>
      </c>
      <c r="C14" s="7" t="s">
        <v>176</v>
      </c>
      <c r="D14" s="15" t="s">
        <v>219</v>
      </c>
      <c r="E14" s="23">
        <v>558.70000000000005</v>
      </c>
      <c r="F14" s="28">
        <v>27.9</v>
      </c>
      <c r="G14" s="25">
        <v>12903.225806451614</v>
      </c>
      <c r="H14" s="20">
        <v>100.7</v>
      </c>
      <c r="I14" s="8">
        <v>100.7</v>
      </c>
      <c r="J14" s="35">
        <v>102.6757576869968</v>
      </c>
      <c r="K14" s="20">
        <v>79.248268761981393</v>
      </c>
      <c r="L14" s="8">
        <v>79.248268761981393</v>
      </c>
      <c r="M14" s="8">
        <v>79.372741643126162</v>
      </c>
      <c r="N14" s="35">
        <v>76.749458085369056</v>
      </c>
      <c r="O14" s="43">
        <v>1.6625091709464417</v>
      </c>
      <c r="P14" s="44">
        <v>1.6625091709464417</v>
      </c>
      <c r="Q14" s="45">
        <v>2.0092882191261494</v>
      </c>
      <c r="R14" s="20">
        <v>21.451731238018606</v>
      </c>
      <c r="S14" s="8">
        <v>21.451731238018603</v>
      </c>
      <c r="T14" s="35">
        <v>25.92629960162774</v>
      </c>
      <c r="U14" s="14">
        <v>90</v>
      </c>
      <c r="V14" s="9">
        <v>0.21476400000000001</v>
      </c>
      <c r="W14" s="37">
        <v>0.32505202679743456</v>
      </c>
      <c r="X14" s="20">
        <v>41.33320370422782</v>
      </c>
      <c r="Y14" s="35">
        <v>516.57174313079724</v>
      </c>
      <c r="Z14" s="40">
        <v>69.45</v>
      </c>
      <c r="AA14" s="10">
        <v>69.45</v>
      </c>
      <c r="AB14" s="15" t="s">
        <v>5</v>
      </c>
      <c r="AG14" s="2"/>
      <c r="AH14" s="2"/>
    </row>
    <row r="15" spans="1:34" x14ac:dyDescent="0.45">
      <c r="A15" s="14" t="s">
        <v>217</v>
      </c>
      <c r="B15" s="6" t="s">
        <v>220</v>
      </c>
      <c r="C15" s="7" t="s">
        <v>175</v>
      </c>
      <c r="D15" s="15" t="s">
        <v>219</v>
      </c>
      <c r="E15" s="23">
        <v>614</v>
      </c>
      <c r="F15" s="28">
        <v>36.6</v>
      </c>
      <c r="G15" s="25">
        <v>9836.065573770491</v>
      </c>
      <c r="H15" s="20">
        <v>82.3</v>
      </c>
      <c r="I15" s="8">
        <v>121.04190199999999</v>
      </c>
      <c r="J15" s="35">
        <v>88.332600672515667</v>
      </c>
      <c r="K15" s="20">
        <v>52.8</v>
      </c>
      <c r="L15" s="8">
        <v>67.373234961604908</v>
      </c>
      <c r="M15" s="8">
        <v>68.118953742956791</v>
      </c>
      <c r="N15" s="35">
        <v>68.569109992586334</v>
      </c>
      <c r="O15" s="43">
        <v>2.999166666666667</v>
      </c>
      <c r="P15" s="44">
        <v>3.5481336481870431</v>
      </c>
      <c r="Q15" s="45">
        <v>2.0092882191261494</v>
      </c>
      <c r="R15" s="20">
        <v>29.5</v>
      </c>
      <c r="S15" s="8">
        <v>34.899675228069277</v>
      </c>
      <c r="T15" s="35">
        <v>19.76349067992934</v>
      </c>
      <c r="U15" s="14">
        <v>88.4</v>
      </c>
      <c r="V15" s="9">
        <v>0.19186400000000001</v>
      </c>
      <c r="W15" s="37">
        <v>0.27593602042755255</v>
      </c>
      <c r="X15" s="20">
        <v>16.838105311059923</v>
      </c>
      <c r="Y15" s="35">
        <v>275.00685038218961</v>
      </c>
      <c r="Z15" s="40">
        <v>38.6</v>
      </c>
      <c r="AA15" s="10">
        <v>56.770564</v>
      </c>
      <c r="AB15" s="15" t="s">
        <v>311</v>
      </c>
      <c r="AG15" s="2"/>
      <c r="AH15" s="2"/>
    </row>
    <row r="16" spans="1:34" x14ac:dyDescent="0.45">
      <c r="A16" s="14" t="s">
        <v>218</v>
      </c>
      <c r="B16" s="6" t="s">
        <v>258</v>
      </c>
      <c r="C16" s="7" t="s">
        <v>115</v>
      </c>
      <c r="D16" s="15" t="s">
        <v>18</v>
      </c>
      <c r="E16" s="23">
        <v>519</v>
      </c>
      <c r="F16" s="28">
        <v>25.6</v>
      </c>
      <c r="G16" s="25">
        <v>14062.5</v>
      </c>
      <c r="H16" s="20">
        <v>102</v>
      </c>
      <c r="I16" s="8">
        <v>163.59474</v>
      </c>
      <c r="J16" s="35">
        <v>135.76628320104655</v>
      </c>
      <c r="K16" s="20">
        <v>74.296875</v>
      </c>
      <c r="L16" s="8">
        <v>105.22861630588115</v>
      </c>
      <c r="M16" s="8">
        <v>104.61990625859725</v>
      </c>
      <c r="N16" s="35">
        <v>107.51066761958506</v>
      </c>
      <c r="O16" s="43">
        <v>1.97</v>
      </c>
      <c r="P16" s="44">
        <v>2.2719261417774739</v>
      </c>
      <c r="Q16" s="45">
        <v>2.0092882191261494</v>
      </c>
      <c r="R16" s="20">
        <v>27.703125</v>
      </c>
      <c r="S16" s="8">
        <v>31.948961368745728</v>
      </c>
      <c r="T16" s="35">
        <v>28.25561558146148</v>
      </c>
      <c r="U16" s="14">
        <v>94</v>
      </c>
      <c r="V16" s="9">
        <v>0.170764</v>
      </c>
      <c r="W16" s="37">
        <v>0.29096071670501655</v>
      </c>
      <c r="X16" s="20">
        <v>89.819774141061771</v>
      </c>
      <c r="Y16" s="35">
        <v>620.19752838922454</v>
      </c>
      <c r="Z16" s="40">
        <v>59</v>
      </c>
      <c r="AA16" s="10">
        <v>94.628329999999991</v>
      </c>
      <c r="AB16" s="15" t="s">
        <v>5</v>
      </c>
      <c r="AG16" s="2"/>
      <c r="AH16" s="2"/>
    </row>
    <row r="17" spans="1:34" x14ac:dyDescent="0.45">
      <c r="A17" s="14" t="s">
        <v>21</v>
      </c>
      <c r="B17" s="6" t="s">
        <v>259</v>
      </c>
      <c r="C17" s="7" t="s">
        <v>170</v>
      </c>
      <c r="D17" s="15" t="s">
        <v>22</v>
      </c>
      <c r="E17" s="23">
        <v>543</v>
      </c>
      <c r="F17" s="28">
        <v>32.6</v>
      </c>
      <c r="G17" s="25">
        <v>11042.944785276073</v>
      </c>
      <c r="H17" s="20">
        <v>135.4</v>
      </c>
      <c r="I17" s="8">
        <v>135.4</v>
      </c>
      <c r="J17" s="35">
        <v>129.64433577454434</v>
      </c>
      <c r="K17" s="20">
        <v>104.70061349693252</v>
      </c>
      <c r="L17" s="8">
        <v>104.70061349693252</v>
      </c>
      <c r="M17" s="8">
        <v>104.56658877196361</v>
      </c>
      <c r="N17" s="35">
        <v>107.45587691302859</v>
      </c>
      <c r="O17" s="43">
        <v>2.78</v>
      </c>
      <c r="P17" s="44">
        <v>2.78</v>
      </c>
      <c r="Q17" s="45">
        <v>2.0092882191261494</v>
      </c>
      <c r="R17" s="20">
        <v>30.699386503067483</v>
      </c>
      <c r="S17" s="8">
        <v>30.699386503067483</v>
      </c>
      <c r="T17" s="35">
        <v>22.188458861515763</v>
      </c>
      <c r="U17" s="14">
        <v>90</v>
      </c>
      <c r="V17" s="9">
        <v>0.14663999999999999</v>
      </c>
      <c r="W17" s="37">
        <v>0.24102760575608659</v>
      </c>
      <c r="X17" s="20">
        <v>74.738960325470501</v>
      </c>
      <c r="Y17" s="35">
        <v>434.10939957104279</v>
      </c>
      <c r="Z17" s="40">
        <v>78.337199999999996</v>
      </c>
      <c r="AA17" s="10">
        <v>78.337199999999996</v>
      </c>
      <c r="AB17" s="15" t="s">
        <v>20</v>
      </c>
      <c r="AG17" s="2"/>
      <c r="AH17" s="2"/>
    </row>
    <row r="18" spans="1:34" x14ac:dyDescent="0.45">
      <c r="A18" s="14" t="s">
        <v>23</v>
      </c>
      <c r="B18" s="6" t="s">
        <v>259</v>
      </c>
      <c r="C18" s="7" t="s">
        <v>170</v>
      </c>
      <c r="D18" s="15" t="s">
        <v>22</v>
      </c>
      <c r="E18" s="23">
        <v>513</v>
      </c>
      <c r="F18" s="28">
        <v>31</v>
      </c>
      <c r="G18" s="25">
        <v>11612.903225806451</v>
      </c>
      <c r="H18" s="20">
        <v>141.9</v>
      </c>
      <c r="I18" s="8">
        <v>141.9</v>
      </c>
      <c r="J18" s="35">
        <v>135.19684965186084</v>
      </c>
      <c r="K18" s="20">
        <v>109.61612903225807</v>
      </c>
      <c r="L18" s="8">
        <v>109.61612903225807</v>
      </c>
      <c r="M18" s="8">
        <v>108.85538770800329</v>
      </c>
      <c r="N18" s="35">
        <v>111.86318001039588</v>
      </c>
      <c r="O18" s="43">
        <v>2.78</v>
      </c>
      <c r="P18" s="44">
        <v>2.78</v>
      </c>
      <c r="Q18" s="45">
        <v>2.0092882191261494</v>
      </c>
      <c r="R18" s="20">
        <v>32.283870967741933</v>
      </c>
      <c r="S18" s="8">
        <v>32.283870967741926</v>
      </c>
      <c r="T18" s="35">
        <v>23.333669641464962</v>
      </c>
      <c r="U18" s="14">
        <v>90</v>
      </c>
      <c r="V18" s="9">
        <v>0.15164</v>
      </c>
      <c r="W18" s="37">
        <v>0.25089922411769106</v>
      </c>
      <c r="X18" s="20">
        <v>83.809763555747665</v>
      </c>
      <c r="Y18" s="35">
        <v>486.03955810797368</v>
      </c>
      <c r="Z18" s="40">
        <v>88.6</v>
      </c>
      <c r="AA18" s="10">
        <v>88.6</v>
      </c>
      <c r="AB18" s="15" t="s">
        <v>20</v>
      </c>
      <c r="AG18" s="2"/>
      <c r="AH18" s="2"/>
    </row>
    <row r="19" spans="1:34" x14ac:dyDescent="0.45">
      <c r="A19" s="14" t="s">
        <v>24</v>
      </c>
      <c r="B19" s="6" t="s">
        <v>259</v>
      </c>
      <c r="C19" s="7" t="s">
        <v>170</v>
      </c>
      <c r="D19" s="15" t="s">
        <v>22</v>
      </c>
      <c r="E19" s="23">
        <v>497</v>
      </c>
      <c r="F19" s="28">
        <v>31.2</v>
      </c>
      <c r="G19" s="25">
        <v>11538.461538461539</v>
      </c>
      <c r="H19" s="20">
        <v>152.6</v>
      </c>
      <c r="I19" s="8">
        <v>152.6</v>
      </c>
      <c r="J19" s="35">
        <v>145.78870836159891</v>
      </c>
      <c r="K19" s="20">
        <v>120.52307692307691</v>
      </c>
      <c r="L19" s="8">
        <v>120.52307692307691</v>
      </c>
      <c r="M19" s="8">
        <v>119.30800410707916</v>
      </c>
      <c r="N19" s="35">
        <v>122.60461352552794</v>
      </c>
      <c r="O19" s="43">
        <v>2.78</v>
      </c>
      <c r="P19" s="44">
        <v>2.78</v>
      </c>
      <c r="Q19" s="45">
        <v>2.0092882191261494</v>
      </c>
      <c r="R19" s="20">
        <v>32.07692307692308</v>
      </c>
      <c r="S19" s="8">
        <v>32.07692307692308</v>
      </c>
      <c r="T19" s="35">
        <v>23.184094836070958</v>
      </c>
      <c r="U19" s="14">
        <v>90</v>
      </c>
      <c r="V19" s="9">
        <v>0.15264</v>
      </c>
      <c r="W19" s="37">
        <v>0.25126294704001356</v>
      </c>
      <c r="X19" s="20">
        <v>99.135520941219198</v>
      </c>
      <c r="Y19" s="35">
        <v>542.99220013012064</v>
      </c>
      <c r="Z19" s="40">
        <v>103</v>
      </c>
      <c r="AA19" s="10">
        <v>103</v>
      </c>
      <c r="AB19" s="15" t="s">
        <v>20</v>
      </c>
      <c r="AG19" s="2"/>
      <c r="AH19" s="2"/>
    </row>
    <row r="20" spans="1:34" x14ac:dyDescent="0.45">
      <c r="A20" s="14" t="s">
        <v>26</v>
      </c>
      <c r="B20" s="6" t="s">
        <v>141</v>
      </c>
      <c r="C20" s="7" t="s">
        <v>171</v>
      </c>
      <c r="D20" s="15" t="s">
        <v>25</v>
      </c>
      <c r="E20" s="23">
        <v>500</v>
      </c>
      <c r="F20" s="28">
        <v>29.9</v>
      </c>
      <c r="G20" s="25">
        <v>12040.133779264215</v>
      </c>
      <c r="H20" s="20">
        <v>130</v>
      </c>
      <c r="I20" s="8">
        <v>130</v>
      </c>
      <c r="J20" s="35">
        <v>124.30464162241418</v>
      </c>
      <c r="K20" s="20">
        <v>101.94648829431438</v>
      </c>
      <c r="L20" s="8">
        <v>101.94648829431438</v>
      </c>
      <c r="M20" s="8">
        <v>100.97945023041824</v>
      </c>
      <c r="N20" s="35">
        <v>100.11254266303578</v>
      </c>
      <c r="O20" s="43">
        <v>2.33</v>
      </c>
      <c r="P20" s="44">
        <v>2.33</v>
      </c>
      <c r="Q20" s="45">
        <v>2.0092882191261494</v>
      </c>
      <c r="R20" s="20">
        <v>28.053511705685622</v>
      </c>
      <c r="S20" s="8">
        <v>28.053511705685622</v>
      </c>
      <c r="T20" s="35">
        <v>24.192098959378391</v>
      </c>
      <c r="U20" s="14">
        <v>86</v>
      </c>
      <c r="V20" s="9">
        <v>0.20363999999999999</v>
      </c>
      <c r="W20" s="37">
        <v>0.30655090125914458</v>
      </c>
      <c r="X20" s="20">
        <v>74.045106289970221</v>
      </c>
      <c r="Y20" s="35">
        <v>606.79883220307806</v>
      </c>
      <c r="Z20" s="40">
        <v>45</v>
      </c>
      <c r="AA20" s="10">
        <v>45</v>
      </c>
      <c r="AB20" s="15" t="s">
        <v>20</v>
      </c>
      <c r="AG20" s="2"/>
      <c r="AH20" s="2"/>
    </row>
    <row r="21" spans="1:34" x14ac:dyDescent="0.45">
      <c r="A21" s="14" t="s">
        <v>28</v>
      </c>
      <c r="B21" s="6" t="s">
        <v>143</v>
      </c>
      <c r="C21" s="7" t="s">
        <v>174</v>
      </c>
      <c r="D21" s="15" t="s">
        <v>27</v>
      </c>
      <c r="E21" s="23">
        <v>694</v>
      </c>
      <c r="F21" s="28">
        <v>32</v>
      </c>
      <c r="G21" s="25">
        <v>11250</v>
      </c>
      <c r="H21" s="20">
        <v>113</v>
      </c>
      <c r="I21" s="8">
        <v>113</v>
      </c>
      <c r="J21" s="35">
        <v>112.22652565443296</v>
      </c>
      <c r="K21" s="20">
        <v>83.637500000000003</v>
      </c>
      <c r="L21" s="8">
        <v>83.637500000000003</v>
      </c>
      <c r="M21" s="8">
        <v>85.605313287495335</v>
      </c>
      <c r="N21" s="35">
        <v>89.622033189263774</v>
      </c>
      <c r="O21" s="43">
        <v>2.61</v>
      </c>
      <c r="P21" s="44">
        <v>2.61</v>
      </c>
      <c r="Q21" s="45">
        <v>2.0092882191261494</v>
      </c>
      <c r="R21" s="20">
        <v>29.362500000000001</v>
      </c>
      <c r="S21" s="8">
        <v>29.362499999999997</v>
      </c>
      <c r="T21" s="35">
        <v>22.604492465169184</v>
      </c>
      <c r="U21" s="14">
        <v>90</v>
      </c>
      <c r="V21" s="9">
        <v>0.14463999999999999</v>
      </c>
      <c r="W21" s="37">
        <v>0.24079737336401322</v>
      </c>
      <c r="X21" s="20">
        <v>49.958156072958211</v>
      </c>
      <c r="Y21" s="35">
        <v>346.32143721152835</v>
      </c>
      <c r="Z21" s="40">
        <v>57.152999999999999</v>
      </c>
      <c r="AA21" s="10">
        <v>57.152999999999999</v>
      </c>
      <c r="AB21" s="15" t="s">
        <v>20</v>
      </c>
      <c r="AG21" s="2"/>
      <c r="AH21" s="2"/>
    </row>
    <row r="22" spans="1:34" x14ac:dyDescent="0.45">
      <c r="A22" s="14" t="s">
        <v>30</v>
      </c>
      <c r="B22" s="6" t="s">
        <v>258</v>
      </c>
      <c r="C22" s="7" t="s">
        <v>115</v>
      </c>
      <c r="D22" s="15" t="s">
        <v>29</v>
      </c>
      <c r="E22" s="23">
        <v>455</v>
      </c>
      <c r="F22" s="28">
        <v>35.1</v>
      </c>
      <c r="G22" s="25">
        <v>10256.410256410256</v>
      </c>
      <c r="H22" s="20">
        <v>79.7</v>
      </c>
      <c r="I22" s="8">
        <v>127.828439</v>
      </c>
      <c r="J22" s="35">
        <v>105.57404031357001</v>
      </c>
      <c r="K22" s="20">
        <v>59.494871794871798</v>
      </c>
      <c r="L22" s="8">
        <v>84.26415022529757</v>
      </c>
      <c r="M22" s="8">
        <v>82.681379906391413</v>
      </c>
      <c r="N22" s="35">
        <v>84.965956014840273</v>
      </c>
      <c r="O22" s="43">
        <v>1.97</v>
      </c>
      <c r="P22" s="44">
        <v>2.2719261417774739</v>
      </c>
      <c r="Q22" s="45">
        <v>2.0092882191261494</v>
      </c>
      <c r="R22" s="20">
        <v>20.205128205128204</v>
      </c>
      <c r="S22" s="8">
        <v>23.301806582333064</v>
      </c>
      <c r="T22" s="35">
        <v>20.608084298729739</v>
      </c>
      <c r="U22" s="14">
        <v>94</v>
      </c>
      <c r="V22" s="9">
        <v>0.10964</v>
      </c>
      <c r="W22" s="37">
        <v>0.1973048418133454</v>
      </c>
      <c r="X22" s="20">
        <v>38.144823394932054</v>
      </c>
      <c r="Y22" s="35">
        <v>256.97403429898975</v>
      </c>
      <c r="Z22" s="40">
        <v>25.4</v>
      </c>
      <c r="AA22" s="10">
        <v>40.738297999999993</v>
      </c>
      <c r="AB22" s="15" t="s">
        <v>20</v>
      </c>
      <c r="AG22" s="2"/>
      <c r="AH22" s="2"/>
    </row>
    <row r="23" spans="1:34" x14ac:dyDescent="0.45">
      <c r="A23" s="14" t="s">
        <v>60</v>
      </c>
      <c r="B23" s="6" t="s">
        <v>296</v>
      </c>
      <c r="C23" s="7" t="s">
        <v>174</v>
      </c>
      <c r="D23" s="15" t="s">
        <v>31</v>
      </c>
      <c r="E23" s="23">
        <v>550</v>
      </c>
      <c r="F23" s="28">
        <v>25.7</v>
      </c>
      <c r="G23" s="25">
        <v>14007.782101167315</v>
      </c>
      <c r="H23" s="20">
        <v>112</v>
      </c>
      <c r="I23" s="8">
        <v>112</v>
      </c>
      <c r="J23" s="35">
        <v>112.1112108399026</v>
      </c>
      <c r="K23" s="20">
        <v>80.202334630350194</v>
      </c>
      <c r="L23" s="8">
        <v>80.202334630350194</v>
      </c>
      <c r="M23" s="8">
        <v>80.202334630350194</v>
      </c>
      <c r="N23" s="35">
        <v>83.96553928794097</v>
      </c>
      <c r="O23" s="43">
        <v>2.27</v>
      </c>
      <c r="P23" s="44">
        <v>2.27</v>
      </c>
      <c r="Q23" s="45">
        <v>2.0092882191261494</v>
      </c>
      <c r="R23" s="20">
        <v>31.797665369649806</v>
      </c>
      <c r="S23" s="8">
        <v>31.797665369649806</v>
      </c>
      <c r="T23" s="35">
        <v>28.14567155196163</v>
      </c>
      <c r="U23" s="14">
        <v>90</v>
      </c>
      <c r="V23" s="9">
        <v>0.21676400000000001</v>
      </c>
      <c r="W23" s="37">
        <v>0.33649302520032776</v>
      </c>
      <c r="X23" s="20">
        <v>57.633208549314823</v>
      </c>
      <c r="Y23" s="35">
        <v>664.33741950979561</v>
      </c>
      <c r="Z23" s="40">
        <v>78</v>
      </c>
      <c r="AA23" s="10">
        <v>78</v>
      </c>
      <c r="AB23" s="15" t="s">
        <v>5</v>
      </c>
      <c r="AG23" s="2"/>
      <c r="AH23" s="2"/>
    </row>
    <row r="24" spans="1:34" x14ac:dyDescent="0.45">
      <c r="A24" s="14" t="s">
        <v>61</v>
      </c>
      <c r="B24" s="6" t="s">
        <v>260</v>
      </c>
      <c r="C24" s="7" t="s">
        <v>175</v>
      </c>
      <c r="D24" s="15" t="s">
        <v>33</v>
      </c>
      <c r="E24" s="23">
        <v>754.3</v>
      </c>
      <c r="F24" s="28">
        <v>33</v>
      </c>
      <c r="G24" s="25">
        <v>10909.09090909091</v>
      </c>
      <c r="H24" s="20">
        <v>94</v>
      </c>
      <c r="I24" s="8">
        <v>138.24956</v>
      </c>
      <c r="J24" s="35">
        <v>125.31598507056809</v>
      </c>
      <c r="K24" s="20">
        <v>81.649445185452024</v>
      </c>
      <c r="L24" s="8">
        <v>99.52382455098423</v>
      </c>
      <c r="M24" s="8">
        <v>102.71767928844079</v>
      </c>
      <c r="N24" s="35">
        <v>103.39647722555554</v>
      </c>
      <c r="O24" s="43">
        <v>1.1321341913335641</v>
      </c>
      <c r="P24" s="44">
        <v>1.6650750405619259</v>
      </c>
      <c r="Q24" s="45">
        <v>2.0092882191261494</v>
      </c>
      <c r="R24" s="20">
        <v>12.350554814547973</v>
      </c>
      <c r="S24" s="8">
        <v>18.164454987948282</v>
      </c>
      <c r="T24" s="35">
        <v>21.919507845012543</v>
      </c>
      <c r="U24" s="14">
        <v>90</v>
      </c>
      <c r="V24" s="9">
        <v>0.199464</v>
      </c>
      <c r="W24" s="37">
        <v>0.29270751356510372</v>
      </c>
      <c r="X24" s="20">
        <v>74.024095825877183</v>
      </c>
      <c r="Y24" s="35">
        <v>556.75139134252663</v>
      </c>
      <c r="Z24" s="40">
        <v>53</v>
      </c>
      <c r="AA24" s="10">
        <v>77.949219999999997</v>
      </c>
      <c r="AB24" s="15" t="s">
        <v>32</v>
      </c>
      <c r="AG24" s="2"/>
      <c r="AH24" s="2"/>
    </row>
    <row r="25" spans="1:34" x14ac:dyDescent="0.45">
      <c r="A25" s="14" t="s">
        <v>63</v>
      </c>
      <c r="B25" s="6" t="s">
        <v>296</v>
      </c>
      <c r="C25" s="7" t="s">
        <v>174</v>
      </c>
      <c r="D25" s="15" t="s">
        <v>145</v>
      </c>
      <c r="E25" s="23">
        <v>550</v>
      </c>
      <c r="F25" s="28">
        <v>25.7</v>
      </c>
      <c r="G25" s="25">
        <v>14007.782101167315</v>
      </c>
      <c r="H25" s="20">
        <v>94.1</v>
      </c>
      <c r="I25" s="8">
        <v>94.1</v>
      </c>
      <c r="J25" s="35">
        <v>88.018629811953758</v>
      </c>
      <c r="K25" s="20">
        <v>57.189545549271884</v>
      </c>
      <c r="L25" s="8">
        <v>57.189545549271884</v>
      </c>
      <c r="M25" s="8">
        <v>57.189545549271884</v>
      </c>
      <c r="N25" s="35">
        <v>59.872958259992124</v>
      </c>
      <c r="O25" s="43">
        <v>2.6349963316214233</v>
      </c>
      <c r="P25" s="44">
        <v>2.6349963316214233</v>
      </c>
      <c r="Q25" s="45">
        <v>2.0092882191261494</v>
      </c>
      <c r="R25" s="20">
        <v>36.91045445072811</v>
      </c>
      <c r="S25" s="8">
        <v>36.91045445072811</v>
      </c>
      <c r="T25" s="35">
        <v>28.14567155196163</v>
      </c>
      <c r="U25" s="14">
        <v>90</v>
      </c>
      <c r="V25" s="9">
        <v>0.218864</v>
      </c>
      <c r="W25" s="37">
        <v>0.33859302520032775</v>
      </c>
      <c r="X25" s="20">
        <v>18.061423908468743</v>
      </c>
      <c r="Y25" s="35">
        <v>441.26768571128719</v>
      </c>
      <c r="Z25" s="40">
        <v>30.7</v>
      </c>
      <c r="AA25" s="10">
        <v>30.7</v>
      </c>
      <c r="AB25" s="15" t="s">
        <v>5</v>
      </c>
      <c r="AG25" s="2"/>
      <c r="AH25" s="2"/>
    </row>
    <row r="26" spans="1:34" x14ac:dyDescent="0.45">
      <c r="A26" s="14" t="s">
        <v>64</v>
      </c>
      <c r="B26" s="6" t="s">
        <v>261</v>
      </c>
      <c r="C26" s="7" t="s">
        <v>176</v>
      </c>
      <c r="D26" s="15" t="s">
        <v>34</v>
      </c>
      <c r="E26" s="23">
        <v>556</v>
      </c>
      <c r="F26" s="28">
        <v>31</v>
      </c>
      <c r="G26" s="25">
        <v>11612.903225806451</v>
      </c>
      <c r="H26" s="20">
        <v>90.48</v>
      </c>
      <c r="I26" s="8">
        <v>90.48</v>
      </c>
      <c r="J26" s="35">
        <v>91.695669959447571</v>
      </c>
      <c r="K26" s="20">
        <v>70.621935483870971</v>
      </c>
      <c r="L26" s="8">
        <v>70.621935483870971</v>
      </c>
      <c r="M26" s="8">
        <v>70.698601981151057</v>
      </c>
      <c r="N26" s="35">
        <v>68.362000317982606</v>
      </c>
      <c r="O26" s="43">
        <v>1.71</v>
      </c>
      <c r="P26" s="44">
        <v>1.71</v>
      </c>
      <c r="Q26" s="45">
        <v>2.0092882191261494</v>
      </c>
      <c r="R26" s="20">
        <v>19.85806451612903</v>
      </c>
      <c r="S26" s="8">
        <v>19.85806451612903</v>
      </c>
      <c r="T26" s="35">
        <v>23.333669641464962</v>
      </c>
      <c r="U26" s="14">
        <v>90</v>
      </c>
      <c r="V26" s="9">
        <v>0.14597333333333332</v>
      </c>
      <c r="W26" s="37">
        <v>0.2452325574510244</v>
      </c>
      <c r="X26" s="20">
        <v>20.90897006335025</v>
      </c>
      <c r="Y26" s="35">
        <v>248.9673529026675</v>
      </c>
      <c r="Z26" s="40" t="s">
        <v>301</v>
      </c>
      <c r="AA26" s="10" t="s">
        <v>301</v>
      </c>
      <c r="AB26" s="15" t="s">
        <v>301</v>
      </c>
      <c r="AG26" s="2"/>
      <c r="AH26" s="2"/>
    </row>
    <row r="27" spans="1:34" x14ac:dyDescent="0.45">
      <c r="A27" s="14" t="s">
        <v>65</v>
      </c>
      <c r="B27" s="6" t="s">
        <v>297</v>
      </c>
      <c r="C27" s="7" t="s">
        <v>176</v>
      </c>
      <c r="D27" s="15" t="s">
        <v>159</v>
      </c>
      <c r="E27" s="23">
        <v>550</v>
      </c>
      <c r="F27" s="28">
        <v>31</v>
      </c>
      <c r="G27" s="25">
        <v>11612.903225806451</v>
      </c>
      <c r="H27" s="20">
        <v>100</v>
      </c>
      <c r="I27" s="8">
        <v>100</v>
      </c>
      <c r="J27" s="35">
        <v>100.82689957114299</v>
      </c>
      <c r="K27" s="20">
        <v>80.141935483870967</v>
      </c>
      <c r="L27" s="8">
        <v>80.141935483870967</v>
      </c>
      <c r="M27" s="8">
        <v>80.141935483870967</v>
      </c>
      <c r="N27" s="35">
        <v>77.493229929678023</v>
      </c>
      <c r="O27" s="43">
        <v>1.71</v>
      </c>
      <c r="P27" s="44">
        <v>1.71</v>
      </c>
      <c r="Q27" s="45">
        <v>2.0092882191261494</v>
      </c>
      <c r="R27" s="20">
        <v>19.85806451612903</v>
      </c>
      <c r="S27" s="8">
        <v>19.85806451612903</v>
      </c>
      <c r="T27" s="35">
        <v>23.333669641464962</v>
      </c>
      <c r="U27" s="14">
        <v>90</v>
      </c>
      <c r="V27" s="9">
        <v>0.14597333333333332</v>
      </c>
      <c r="W27" s="37">
        <v>0.2452325574510244</v>
      </c>
      <c r="X27" s="20">
        <v>33.969736391374468</v>
      </c>
      <c r="Y27" s="35">
        <v>295.76752239346848</v>
      </c>
      <c r="Z27" s="40" t="s">
        <v>301</v>
      </c>
      <c r="AA27" s="10" t="s">
        <v>301</v>
      </c>
      <c r="AB27" s="15" t="s">
        <v>301</v>
      </c>
      <c r="AG27" s="2"/>
      <c r="AH27" s="2"/>
    </row>
    <row r="28" spans="1:34" x14ac:dyDescent="0.45">
      <c r="A28" s="14" t="s">
        <v>66</v>
      </c>
      <c r="B28" s="6" t="s">
        <v>262</v>
      </c>
      <c r="C28" s="7" t="s">
        <v>177</v>
      </c>
      <c r="D28" s="15" t="s">
        <v>35</v>
      </c>
      <c r="E28" s="23">
        <v>439.1</v>
      </c>
      <c r="F28" s="28">
        <v>34.781951577402786</v>
      </c>
      <c r="G28" s="25">
        <v>10350.195537443205</v>
      </c>
      <c r="H28" s="20">
        <v>85.9</v>
      </c>
      <c r="I28" s="8">
        <v>95.354154000000008</v>
      </c>
      <c r="J28" s="35">
        <v>87.037355007717736</v>
      </c>
      <c r="K28" s="20">
        <v>53.04847936415527</v>
      </c>
      <c r="L28" s="8">
        <v>68.637140892159962</v>
      </c>
      <c r="M28" s="8">
        <v>67.10876695951076</v>
      </c>
      <c r="N28" s="35">
        <v>66.240829048681064</v>
      </c>
      <c r="O28" s="43">
        <v>3.1739999999999999</v>
      </c>
      <c r="P28" s="44">
        <v>3.3333775847974456</v>
      </c>
      <c r="Q28" s="45">
        <v>2.0092882191261494</v>
      </c>
      <c r="R28" s="20">
        <v>32.851520635844736</v>
      </c>
      <c r="S28" s="8">
        <v>34.501109802783731</v>
      </c>
      <c r="T28" s="35">
        <v>20.796525959036678</v>
      </c>
      <c r="U28" s="14">
        <v>90</v>
      </c>
      <c r="V28" s="9">
        <v>0.22006399999999998</v>
      </c>
      <c r="W28" s="37">
        <v>0.30853045481639729</v>
      </c>
      <c r="X28" s="20">
        <v>15.664191466203086</v>
      </c>
      <c r="Y28" s="35">
        <v>333.18350169771537</v>
      </c>
      <c r="Z28" s="40">
        <v>44.7</v>
      </c>
      <c r="AA28" s="10">
        <v>49.619682000000005</v>
      </c>
      <c r="AB28" s="15" t="s">
        <v>5</v>
      </c>
      <c r="AG28" s="2"/>
      <c r="AH28" s="2"/>
    </row>
    <row r="29" spans="1:34" x14ac:dyDescent="0.45">
      <c r="A29" s="14" t="s">
        <v>68</v>
      </c>
      <c r="B29" s="6" t="s">
        <v>262</v>
      </c>
      <c r="C29" s="7" t="s">
        <v>177</v>
      </c>
      <c r="D29" s="15" t="s">
        <v>36</v>
      </c>
      <c r="E29" s="23">
        <v>491.6</v>
      </c>
      <c r="F29" s="28">
        <v>38.902127659574468</v>
      </c>
      <c r="G29" s="25">
        <v>9253.9925618026682</v>
      </c>
      <c r="H29" s="20">
        <v>77.3</v>
      </c>
      <c r="I29" s="8">
        <v>85.807637999999997</v>
      </c>
      <c r="J29" s="35">
        <v>79.120416906407314</v>
      </c>
      <c r="K29" s="20">
        <v>47.927827608838328</v>
      </c>
      <c r="L29" s="8">
        <v>62.011750302229871</v>
      </c>
      <c r="M29" s="8">
        <v>61.319542801923596</v>
      </c>
      <c r="N29" s="35">
        <v>60.526478672096204</v>
      </c>
      <c r="O29" s="43">
        <v>3.1739999999999999</v>
      </c>
      <c r="P29" s="44">
        <v>3.3333775847974456</v>
      </c>
      <c r="Q29" s="45">
        <v>2.0092882191261494</v>
      </c>
      <c r="R29" s="20">
        <v>29.372172391161669</v>
      </c>
      <c r="S29" s="8">
        <v>30.847051375395306</v>
      </c>
      <c r="T29" s="35">
        <v>18.593938234311118</v>
      </c>
      <c r="U29" s="14">
        <v>90</v>
      </c>
      <c r="V29" s="9">
        <v>0.17816399999999999</v>
      </c>
      <c r="W29" s="37">
        <v>0.25726085492204981</v>
      </c>
      <c r="X29" s="20">
        <v>2.9732311082937075</v>
      </c>
      <c r="Y29" s="35">
        <v>196.63800888813364</v>
      </c>
      <c r="Z29" s="40">
        <v>31.5</v>
      </c>
      <c r="AA29" s="10">
        <v>34.966889999999999</v>
      </c>
      <c r="AB29" s="15" t="s">
        <v>5</v>
      </c>
      <c r="AG29" s="2"/>
      <c r="AH29" s="2"/>
    </row>
    <row r="30" spans="1:34" x14ac:dyDescent="0.45">
      <c r="A30" s="14" t="s">
        <v>69</v>
      </c>
      <c r="B30" s="6" t="s">
        <v>262</v>
      </c>
      <c r="C30" s="7" t="s">
        <v>177</v>
      </c>
      <c r="D30" s="15" t="s">
        <v>37</v>
      </c>
      <c r="E30" s="23">
        <v>295.3</v>
      </c>
      <c r="F30" s="28">
        <v>36.506676449009539</v>
      </c>
      <c r="G30" s="25">
        <v>9861.2099215010057</v>
      </c>
      <c r="H30" s="20">
        <v>84.1</v>
      </c>
      <c r="I30" s="8">
        <v>93.356045999999992</v>
      </c>
      <c r="J30" s="35">
        <v>83.180702356794527</v>
      </c>
      <c r="K30" s="20">
        <v>52.8005197091558</v>
      </c>
      <c r="L30" s="8">
        <v>68.316316582400958</v>
      </c>
      <c r="M30" s="8">
        <v>64.196968174671539</v>
      </c>
      <c r="N30" s="35">
        <v>63.366689435192654</v>
      </c>
      <c r="O30" s="43">
        <v>3.1739999999999999</v>
      </c>
      <c r="P30" s="44">
        <v>3.3333775847974456</v>
      </c>
      <c r="Q30" s="45">
        <v>2.0092882191261494</v>
      </c>
      <c r="R30" s="20">
        <v>31.299480290844194</v>
      </c>
      <c r="S30" s="8">
        <v>32.871136111313632</v>
      </c>
      <c r="T30" s="35">
        <v>19.814012921601872</v>
      </c>
      <c r="U30" s="14">
        <v>90</v>
      </c>
      <c r="V30" s="9">
        <v>0.14964</v>
      </c>
      <c r="W30" s="37">
        <v>0.23392693726601632</v>
      </c>
      <c r="X30" s="20">
        <v>8.5907481643263761</v>
      </c>
      <c r="Y30" s="35">
        <v>194.0798352228957</v>
      </c>
      <c r="Z30" s="40">
        <v>36.6</v>
      </c>
      <c r="AA30" s="10">
        <v>40.628196000000003</v>
      </c>
      <c r="AB30" s="15" t="s">
        <v>20</v>
      </c>
      <c r="AG30" s="2"/>
      <c r="AH30" s="2"/>
    </row>
    <row r="31" spans="1:34" x14ac:dyDescent="0.45">
      <c r="A31" s="14" t="s">
        <v>70</v>
      </c>
      <c r="B31" s="6" t="s">
        <v>262</v>
      </c>
      <c r="C31" s="7" t="s">
        <v>177</v>
      </c>
      <c r="D31" s="15" t="s">
        <v>146</v>
      </c>
      <c r="E31" s="23">
        <v>316</v>
      </c>
      <c r="F31" s="28">
        <v>38.902127659574468</v>
      </c>
      <c r="G31" s="25">
        <v>9253.9925618026682</v>
      </c>
      <c r="H31" s="20">
        <v>80.599999999999994</v>
      </c>
      <c r="I31" s="8">
        <v>89.470835999999991</v>
      </c>
      <c r="J31" s="35">
        <v>80.491155376655527</v>
      </c>
      <c r="K31" s="20">
        <v>51.227827608838325</v>
      </c>
      <c r="L31" s="8">
        <v>66.2814780618002</v>
      </c>
      <c r="M31" s="8">
        <v>62.708241734038708</v>
      </c>
      <c r="N31" s="35">
        <v>61.89721714234441</v>
      </c>
      <c r="O31" s="43">
        <v>3.1739999999999999</v>
      </c>
      <c r="P31" s="44">
        <v>3.3333775847974456</v>
      </c>
      <c r="Q31" s="45">
        <v>2.0092882191261494</v>
      </c>
      <c r="R31" s="20">
        <v>29.372172391161669</v>
      </c>
      <c r="S31" s="8">
        <v>30.847051375395306</v>
      </c>
      <c r="T31" s="35">
        <v>18.593938234311118</v>
      </c>
      <c r="U31" s="14">
        <v>90</v>
      </c>
      <c r="V31" s="9">
        <v>0.13824</v>
      </c>
      <c r="W31" s="37">
        <v>0.21733685492204982</v>
      </c>
      <c r="X31" s="20">
        <v>4.6953542695946711</v>
      </c>
      <c r="Y31" s="35">
        <v>167.58132027089351</v>
      </c>
      <c r="Z31" s="40">
        <v>30.5</v>
      </c>
      <c r="AA31" s="10">
        <v>33.856830000000002</v>
      </c>
      <c r="AB31" s="15" t="s">
        <v>20</v>
      </c>
      <c r="AG31" s="2"/>
      <c r="AH31" s="2"/>
    </row>
    <row r="32" spans="1:34" x14ac:dyDescent="0.45">
      <c r="A32" s="14" t="s">
        <v>71</v>
      </c>
      <c r="B32" s="6" t="s">
        <v>263</v>
      </c>
      <c r="C32" s="7" t="s">
        <v>177</v>
      </c>
      <c r="D32" s="15" t="s">
        <v>38</v>
      </c>
      <c r="E32" s="23">
        <v>219.4</v>
      </c>
      <c r="F32" s="28">
        <v>32</v>
      </c>
      <c r="G32" s="25">
        <v>11250</v>
      </c>
      <c r="H32" s="20">
        <v>86</v>
      </c>
      <c r="I32" s="8">
        <v>95.465159999999997</v>
      </c>
      <c r="J32" s="35">
        <v>101.28709296920255</v>
      </c>
      <c r="K32" s="20">
        <v>63.501216150478349</v>
      </c>
      <c r="L32" s="8">
        <v>87.386593846558057</v>
      </c>
      <c r="M32" s="8">
        <v>79.71356000259172</v>
      </c>
      <c r="N32" s="35">
        <v>78.68260050403336</v>
      </c>
      <c r="O32" s="43">
        <v>1.9998918977352576</v>
      </c>
      <c r="P32" s="44">
        <v>2.2200000000000002</v>
      </c>
      <c r="Q32" s="45">
        <v>2.0092882191261494</v>
      </c>
      <c r="R32" s="20">
        <v>22.498783849521651</v>
      </c>
      <c r="S32" s="8">
        <v>24.975000000000001</v>
      </c>
      <c r="T32" s="35">
        <v>22.604492465169184</v>
      </c>
      <c r="U32" s="14">
        <v>81</v>
      </c>
      <c r="V32" s="9">
        <v>0.23463999999999999</v>
      </c>
      <c r="W32" s="37">
        <v>0.33079737336401321</v>
      </c>
      <c r="X32" s="20">
        <v>39.456984003239839</v>
      </c>
      <c r="Y32" s="35">
        <v>530.9877490328513</v>
      </c>
      <c r="Z32" s="40">
        <v>47.1</v>
      </c>
      <c r="AA32" s="10">
        <v>52.283826000000005</v>
      </c>
      <c r="AB32" s="15" t="s">
        <v>20</v>
      </c>
      <c r="AG32" s="2"/>
      <c r="AH32" s="2"/>
    </row>
    <row r="33" spans="1:34" x14ac:dyDescent="0.45">
      <c r="A33" s="14" t="s">
        <v>73</v>
      </c>
      <c r="B33" s="6" t="s">
        <v>264</v>
      </c>
      <c r="C33" s="7" t="s">
        <v>177</v>
      </c>
      <c r="D33" s="15" t="s">
        <v>147</v>
      </c>
      <c r="E33" s="23">
        <v>350</v>
      </c>
      <c r="F33" s="28">
        <v>24.9</v>
      </c>
      <c r="G33" s="25">
        <v>14457.831325301206</v>
      </c>
      <c r="H33" s="20">
        <v>110</v>
      </c>
      <c r="I33" s="8">
        <v>122.1066</v>
      </c>
      <c r="J33" s="35">
        <v>120.96893209865169</v>
      </c>
      <c r="K33" s="20">
        <v>75.301204819277103</v>
      </c>
      <c r="L33" s="8">
        <v>97.428983195745161</v>
      </c>
      <c r="M33" s="8">
        <v>93.123374615508098</v>
      </c>
      <c r="N33" s="35">
        <v>91.918981942610969</v>
      </c>
      <c r="O33" s="43">
        <v>2.4</v>
      </c>
      <c r="P33" s="44">
        <v>2.5205123514536449</v>
      </c>
      <c r="Q33" s="45">
        <v>2.0092882191261494</v>
      </c>
      <c r="R33" s="20">
        <v>34.69879518072289</v>
      </c>
      <c r="S33" s="8">
        <v>36.441142430655105</v>
      </c>
      <c r="T33" s="35">
        <v>29.049950156040719</v>
      </c>
      <c r="U33" s="14">
        <v>90</v>
      </c>
      <c r="V33" s="9">
        <v>0.22776400000000002</v>
      </c>
      <c r="W33" s="37">
        <v>0.35133974086941461</v>
      </c>
      <c r="X33" s="20">
        <v>74.012535883059428</v>
      </c>
      <c r="Y33" s="35">
        <v>874.67606478965149</v>
      </c>
      <c r="Z33" s="40" t="s">
        <v>301</v>
      </c>
      <c r="AA33" s="10" t="s">
        <v>301</v>
      </c>
      <c r="AB33" s="15" t="s">
        <v>301</v>
      </c>
      <c r="AG33" s="2"/>
      <c r="AH33" s="2"/>
    </row>
    <row r="34" spans="1:34" x14ac:dyDescent="0.45">
      <c r="A34" s="14" t="s">
        <v>74</v>
      </c>
      <c r="B34" s="6" t="s">
        <v>265</v>
      </c>
      <c r="C34" s="7" t="s">
        <v>178</v>
      </c>
      <c r="D34" s="15" t="s">
        <v>148</v>
      </c>
      <c r="E34" s="23">
        <v>427.40899999999999</v>
      </c>
      <c r="F34" s="28">
        <v>33.82</v>
      </c>
      <c r="G34" s="25">
        <v>10644.589000591366</v>
      </c>
      <c r="H34" s="20">
        <v>65.5</v>
      </c>
      <c r="I34" s="8">
        <v>87.018715</v>
      </c>
      <c r="J34" s="35">
        <v>82.50752418597304</v>
      </c>
      <c r="K34" s="20">
        <v>49.53311649911295</v>
      </c>
      <c r="L34" s="8">
        <v>64.615717210353708</v>
      </c>
      <c r="M34" s="8">
        <v>63.006632199905013</v>
      </c>
      <c r="N34" s="35">
        <v>61.119476909645009</v>
      </c>
      <c r="O34" s="43">
        <v>1.5</v>
      </c>
      <c r="P34" s="44">
        <v>2.37</v>
      </c>
      <c r="Q34" s="45">
        <v>2.0092882191261494</v>
      </c>
      <c r="R34" s="20">
        <v>15.966883500887048</v>
      </c>
      <c r="S34" s="8">
        <v>25.227675931401542</v>
      </c>
      <c r="T34" s="35">
        <v>21.388047276328027</v>
      </c>
      <c r="U34" s="14">
        <v>90</v>
      </c>
      <c r="V34" s="9">
        <v>0.19306499999999999</v>
      </c>
      <c r="W34" s="37">
        <v>0.28404773056322952</v>
      </c>
      <c r="X34" s="20">
        <v>8.2233454175404734</v>
      </c>
      <c r="Y34" s="35">
        <v>252.01007659485813</v>
      </c>
      <c r="Z34" s="40">
        <v>48.24</v>
      </c>
      <c r="AA34" s="10">
        <v>64.088287199999996</v>
      </c>
      <c r="AB34" s="15" t="s">
        <v>5</v>
      </c>
      <c r="AG34" s="2"/>
      <c r="AH34" s="2"/>
    </row>
    <row r="35" spans="1:34" x14ac:dyDescent="0.45">
      <c r="A35" s="14" t="s">
        <v>283</v>
      </c>
      <c r="B35" s="6" t="s">
        <v>298</v>
      </c>
      <c r="C35" s="7" t="s">
        <v>179</v>
      </c>
      <c r="D35" s="15" t="s">
        <v>284</v>
      </c>
      <c r="E35" s="23">
        <v>699</v>
      </c>
      <c r="F35" s="28">
        <v>33.057226705796033</v>
      </c>
      <c r="G35" s="25">
        <v>10890.205739396766</v>
      </c>
      <c r="H35" s="20">
        <v>99.7</v>
      </c>
      <c r="I35" s="8">
        <v>138.81530100000001</v>
      </c>
      <c r="J35" s="35">
        <v>115.00132862072405</v>
      </c>
      <c r="K35" s="20">
        <v>74.434722684599507</v>
      </c>
      <c r="L35" s="8">
        <v>88.46942357038121</v>
      </c>
      <c r="M35" s="8">
        <v>90.615949657271443</v>
      </c>
      <c r="N35" s="35">
        <v>93.119766524694143</v>
      </c>
      <c r="O35" s="43">
        <v>2.3199999999999998</v>
      </c>
      <c r="P35" s="44">
        <v>3.2302056000000001</v>
      </c>
      <c r="Q35" s="45">
        <v>2.0092882191261494</v>
      </c>
      <c r="R35" s="20">
        <v>25.265277315400496</v>
      </c>
      <c r="S35" s="8">
        <v>35.177603564551575</v>
      </c>
      <c r="T35" s="35">
        <v>21.881562096029903</v>
      </c>
      <c r="U35" s="14">
        <v>90</v>
      </c>
      <c r="V35" s="9">
        <v>0.19276399999999999</v>
      </c>
      <c r="W35" s="37">
        <v>0.19276399999999999</v>
      </c>
      <c r="X35" s="20">
        <v>50.457281646579624</v>
      </c>
      <c r="Y35" s="35">
        <v>290.33869780466495</v>
      </c>
      <c r="Z35" s="40">
        <v>34.5</v>
      </c>
      <c r="AA35" s="10">
        <v>48.035385000000005</v>
      </c>
      <c r="AB35" s="15" t="s">
        <v>5</v>
      </c>
      <c r="AG35" s="2"/>
      <c r="AH35" s="2"/>
    </row>
    <row r="36" spans="1:34" x14ac:dyDescent="0.45">
      <c r="A36" s="14" t="s">
        <v>75</v>
      </c>
      <c r="B36" s="6" t="s">
        <v>266</v>
      </c>
      <c r="C36" s="7" t="s">
        <v>177</v>
      </c>
      <c r="D36" s="15" t="s">
        <v>39</v>
      </c>
      <c r="E36" s="23">
        <v>376.06</v>
      </c>
      <c r="F36" s="28">
        <v>34.31</v>
      </c>
      <c r="G36" s="25">
        <v>10492.567764500145</v>
      </c>
      <c r="H36" s="20">
        <v>70.06</v>
      </c>
      <c r="I36" s="8">
        <v>77.770803600000008</v>
      </c>
      <c r="J36" s="35">
        <v>48.536178092670568</v>
      </c>
      <c r="K36" s="20">
        <v>46.976350918099683</v>
      </c>
      <c r="L36" s="8">
        <v>28.891036558511946</v>
      </c>
      <c r="M36" s="8">
        <v>27.813303127840307</v>
      </c>
      <c r="N36" s="35">
        <v>27.45358529507763</v>
      </c>
      <c r="O36" s="43">
        <v>2.2000000000000002</v>
      </c>
      <c r="P36" s="44">
        <v>2.3104696554991748</v>
      </c>
      <c r="Q36" s="45">
        <v>2.0092882191261494</v>
      </c>
      <c r="R36" s="20">
        <v>23.083649081900322</v>
      </c>
      <c r="S36" s="8">
        <v>24.2427594281464</v>
      </c>
      <c r="T36" s="35">
        <v>21.082592797592941</v>
      </c>
      <c r="U36" s="14">
        <v>91</v>
      </c>
      <c r="V36" s="9">
        <v>7.0690000000000003E-2</v>
      </c>
      <c r="W36" s="37">
        <v>0.16037335609584447</v>
      </c>
      <c r="X36" s="20">
        <v>-36.405039279291444</v>
      </c>
      <c r="Y36" s="35">
        <v>19.347722889721631</v>
      </c>
      <c r="Z36" s="40">
        <v>33.9</v>
      </c>
      <c r="AA36" s="10">
        <v>37.631034</v>
      </c>
      <c r="AB36" s="15" t="s">
        <v>5</v>
      </c>
      <c r="AG36" s="2"/>
      <c r="AH36" s="2"/>
    </row>
    <row r="37" spans="1:34" x14ac:dyDescent="0.45">
      <c r="A37" s="14" t="s">
        <v>76</v>
      </c>
      <c r="B37" s="6" t="s">
        <v>266</v>
      </c>
      <c r="C37" s="7" t="s">
        <v>177</v>
      </c>
      <c r="D37" s="15" t="s">
        <v>39</v>
      </c>
      <c r="E37" s="23">
        <v>352.9</v>
      </c>
      <c r="F37" s="28">
        <v>32.200000000000003</v>
      </c>
      <c r="G37" s="25">
        <v>11180.124223602483</v>
      </c>
      <c r="H37" s="20">
        <v>88.54</v>
      </c>
      <c r="I37" s="8">
        <v>98.284712400000018</v>
      </c>
      <c r="J37" s="35">
        <v>59.596848112307214</v>
      </c>
      <c r="K37" s="20">
        <v>63.943726708074543</v>
      </c>
      <c r="L37" s="8">
        <v>39.326182428075462</v>
      </c>
      <c r="M37" s="8">
        <v>37.619297940831274</v>
      </c>
      <c r="N37" s="35">
        <v>37.13275622145585</v>
      </c>
      <c r="O37" s="43">
        <v>2.2000000000000002</v>
      </c>
      <c r="P37" s="44">
        <v>2.3104696554991748</v>
      </c>
      <c r="Q37" s="45">
        <v>2.0092882191261494</v>
      </c>
      <c r="R37" s="20">
        <v>24.596273291925463</v>
      </c>
      <c r="S37" s="8">
        <v>25.831337763344809</v>
      </c>
      <c r="T37" s="35">
        <v>22.46409189085136</v>
      </c>
      <c r="U37" s="14">
        <v>90</v>
      </c>
      <c r="V37" s="9">
        <v>8.2619999999999999E-2</v>
      </c>
      <c r="W37" s="37">
        <v>0.1781801225977771</v>
      </c>
      <c r="X37" s="20">
        <v>-22.815122318955805</v>
      </c>
      <c r="Y37" s="35">
        <v>62.851840046200529</v>
      </c>
      <c r="Z37" s="40">
        <v>60.21</v>
      </c>
      <c r="AA37" s="10">
        <v>66.836712599999998</v>
      </c>
      <c r="AB37" s="15" t="s">
        <v>5</v>
      </c>
      <c r="AG37" s="2"/>
      <c r="AH37" s="2"/>
    </row>
    <row r="38" spans="1:34" x14ac:dyDescent="0.45">
      <c r="A38" s="14" t="s">
        <v>77</v>
      </c>
      <c r="B38" s="6" t="s">
        <v>267</v>
      </c>
      <c r="C38" s="7" t="s">
        <v>179</v>
      </c>
      <c r="D38" s="15" t="s">
        <v>39</v>
      </c>
      <c r="E38" s="23">
        <v>670.28</v>
      </c>
      <c r="F38" s="28">
        <v>34.72</v>
      </c>
      <c r="G38" s="25">
        <v>10368.663594470047</v>
      </c>
      <c r="H38" s="20">
        <v>71.7</v>
      </c>
      <c r="I38" s="8">
        <v>92.194011000000003</v>
      </c>
      <c r="J38" s="35">
        <v>93.47381447878351</v>
      </c>
      <c r="K38" s="20">
        <v>55.803918234039173</v>
      </c>
      <c r="L38" s="8">
        <v>70.884981611896634</v>
      </c>
      <c r="M38" s="8">
        <v>72.300880816592851</v>
      </c>
      <c r="N38" s="35">
        <v>72.640180870332657</v>
      </c>
      <c r="O38" s="43">
        <v>1.5330887747615554</v>
      </c>
      <c r="P38" s="44">
        <v>1.5356507383728841</v>
      </c>
      <c r="Q38" s="45">
        <v>2.0092882191261494</v>
      </c>
      <c r="R38" s="20">
        <v>15.896081765960828</v>
      </c>
      <c r="S38" s="8">
        <v>15.92264590478797</v>
      </c>
      <c r="T38" s="35">
        <v>20.83363360845086</v>
      </c>
      <c r="U38" s="14">
        <v>94</v>
      </c>
      <c r="V38" s="9">
        <v>4.7690000000000003E-2</v>
      </c>
      <c r="W38" s="37">
        <v>0.13631430724793847</v>
      </c>
      <c r="X38" s="20">
        <v>20.291158859475559</v>
      </c>
      <c r="Y38" s="35">
        <v>165.62359306031959</v>
      </c>
      <c r="Z38" s="40">
        <v>33.700000000000003</v>
      </c>
      <c r="AA38" s="10">
        <v>43.332471000000005</v>
      </c>
      <c r="AB38" s="15" t="s">
        <v>5</v>
      </c>
      <c r="AG38" s="2"/>
      <c r="AH38" s="2"/>
    </row>
    <row r="39" spans="1:34" x14ac:dyDescent="0.45">
      <c r="A39" s="14" t="s">
        <v>78</v>
      </c>
      <c r="B39" s="6" t="s">
        <v>267</v>
      </c>
      <c r="C39" s="7" t="s">
        <v>179</v>
      </c>
      <c r="D39" s="15" t="s">
        <v>40</v>
      </c>
      <c r="E39" s="23">
        <v>669.27</v>
      </c>
      <c r="F39" s="28">
        <v>34.67</v>
      </c>
      <c r="G39" s="25">
        <v>10383.6169599077</v>
      </c>
      <c r="H39" s="20">
        <v>71.400000000000006</v>
      </c>
      <c r="I39" s="8">
        <v>91.808262000000013</v>
      </c>
      <c r="J39" s="35">
        <v>93.072617855964211</v>
      </c>
      <c r="K39" s="20">
        <v>55.480993397341805</v>
      </c>
      <c r="L39" s="8">
        <v>70.474786022846487</v>
      </c>
      <c r="M39" s="8">
        <v>71.871652892038924</v>
      </c>
      <c r="N39" s="35">
        <v>72.208938626503183</v>
      </c>
      <c r="O39" s="43">
        <v>1.5330887747615554</v>
      </c>
      <c r="P39" s="44">
        <v>1.5356507383728841</v>
      </c>
      <c r="Q39" s="45">
        <v>2.0092882191261494</v>
      </c>
      <c r="R39" s="20">
        <v>15.919006602658204</v>
      </c>
      <c r="S39" s="8">
        <v>15.945609051463462</v>
      </c>
      <c r="T39" s="35">
        <v>20.863679229461027</v>
      </c>
      <c r="U39" s="14">
        <v>94</v>
      </c>
      <c r="V39" s="9">
        <v>4.7759999999999997E-2</v>
      </c>
      <c r="W39" s="37">
        <v>0.1365121184784662</v>
      </c>
      <c r="X39" s="20">
        <v>19.799507590019712</v>
      </c>
      <c r="Y39" s="35">
        <v>164.41096551862597</v>
      </c>
      <c r="Z39" s="40">
        <v>33.299999999999997</v>
      </c>
      <c r="AA39" s="10">
        <v>42.818138999999995</v>
      </c>
      <c r="AB39" s="15" t="s">
        <v>5</v>
      </c>
      <c r="AG39" s="2"/>
      <c r="AH39" s="2"/>
    </row>
    <row r="40" spans="1:34" x14ac:dyDescent="0.45">
      <c r="A40" s="14" t="s">
        <v>79</v>
      </c>
      <c r="B40" s="6" t="s">
        <v>267</v>
      </c>
      <c r="C40" s="7" t="s">
        <v>179</v>
      </c>
      <c r="D40" s="15" t="s">
        <v>41</v>
      </c>
      <c r="E40" s="23">
        <v>666.23</v>
      </c>
      <c r="F40" s="28">
        <v>34.51</v>
      </c>
      <c r="G40" s="25">
        <v>10431.758910460736</v>
      </c>
      <c r="H40" s="20">
        <v>71.3</v>
      </c>
      <c r="I40" s="8">
        <v>91.679678999999993</v>
      </c>
      <c r="J40" s="35">
        <v>92.910375748590297</v>
      </c>
      <c r="K40" s="20">
        <v>55.30718751335381</v>
      </c>
      <c r="L40" s="8">
        <v>70.254008929043536</v>
      </c>
      <c r="M40" s="8">
        <v>71.613889386256034</v>
      </c>
      <c r="N40" s="35">
        <v>71.949965465037309</v>
      </c>
      <c r="O40" s="43">
        <v>1.5330887747615554</v>
      </c>
      <c r="P40" s="44">
        <v>1.5356507383728841</v>
      </c>
      <c r="Q40" s="45">
        <v>2.0092882191261494</v>
      </c>
      <c r="R40" s="20">
        <v>15.992812486646187</v>
      </c>
      <c r="S40" s="8">
        <v>16.019538273376945</v>
      </c>
      <c r="T40" s="35">
        <v>20.960410283552996</v>
      </c>
      <c r="U40" s="14">
        <v>94</v>
      </c>
      <c r="V40" s="9">
        <v>4.7980000000000002E-2</v>
      </c>
      <c r="W40" s="37">
        <v>0.13714360323524843</v>
      </c>
      <c r="X40" s="20">
        <v>19.614008694943323</v>
      </c>
      <c r="Y40" s="35">
        <v>164.21829041819709</v>
      </c>
      <c r="Z40" s="40">
        <v>33.200000000000003</v>
      </c>
      <c r="AA40" s="10">
        <v>42.689556000000003</v>
      </c>
      <c r="AB40" s="15" t="s">
        <v>5</v>
      </c>
      <c r="AG40" s="2"/>
      <c r="AH40" s="2"/>
    </row>
    <row r="41" spans="1:34" x14ac:dyDescent="0.45">
      <c r="A41" s="14" t="s">
        <v>80</v>
      </c>
      <c r="B41" s="6" t="s">
        <v>267</v>
      </c>
      <c r="C41" s="7" t="s">
        <v>179</v>
      </c>
      <c r="D41" s="15" t="s">
        <v>42</v>
      </c>
      <c r="E41" s="23">
        <v>661.18</v>
      </c>
      <c r="F41" s="28">
        <v>34.25</v>
      </c>
      <c r="G41" s="25">
        <v>10510.94890510949</v>
      </c>
      <c r="H41" s="20">
        <v>71.400000000000006</v>
      </c>
      <c r="I41" s="8">
        <v>91.808262000000013</v>
      </c>
      <c r="J41" s="35">
        <v>92.986941233717133</v>
      </c>
      <c r="K41" s="20">
        <v>55.285782221484382</v>
      </c>
      <c r="L41" s="8">
        <v>70.226818836150812</v>
      </c>
      <c r="M41" s="8">
        <v>71.531724936755381</v>
      </c>
      <c r="N41" s="35">
        <v>71.867415426843735</v>
      </c>
      <c r="O41" s="43">
        <v>1.5330887747615554</v>
      </c>
      <c r="P41" s="44">
        <v>1.5356507383728841</v>
      </c>
      <c r="Q41" s="45">
        <v>2.0092882191261494</v>
      </c>
      <c r="R41" s="20">
        <v>16.11421777851562</v>
      </c>
      <c r="S41" s="8">
        <v>16.141146447131046</v>
      </c>
      <c r="T41" s="35">
        <v>21.119525806873398</v>
      </c>
      <c r="U41" s="14">
        <v>94</v>
      </c>
      <c r="V41" s="9">
        <v>4.8349999999999997E-2</v>
      </c>
      <c r="W41" s="37">
        <v>0.13819046562477147</v>
      </c>
      <c r="X41" s="20">
        <v>19.734452130349492</v>
      </c>
      <c r="Y41" s="35">
        <v>165.04065303220321</v>
      </c>
      <c r="Z41" s="40">
        <v>33.4</v>
      </c>
      <c r="AA41" s="10">
        <v>42.946722000000001</v>
      </c>
      <c r="AB41" s="15" t="s">
        <v>5</v>
      </c>
      <c r="AG41" s="2"/>
      <c r="AH41" s="2"/>
    </row>
    <row r="42" spans="1:34" x14ac:dyDescent="0.45">
      <c r="A42" s="14" t="s">
        <v>81</v>
      </c>
      <c r="B42" s="6" t="s">
        <v>267</v>
      </c>
      <c r="C42" s="7" t="s">
        <v>179</v>
      </c>
      <c r="D42" s="15" t="s">
        <v>43</v>
      </c>
      <c r="E42" s="23">
        <v>654.12</v>
      </c>
      <c r="F42" s="28">
        <v>33.880000000000003</v>
      </c>
      <c r="G42" s="25">
        <v>10625.73789846517</v>
      </c>
      <c r="H42" s="20">
        <v>71.7</v>
      </c>
      <c r="I42" s="8">
        <v>92.194011000000003</v>
      </c>
      <c r="J42" s="35">
        <v>93.301516592747973</v>
      </c>
      <c r="K42" s="20">
        <v>55.409800504304613</v>
      </c>
      <c r="L42" s="8">
        <v>70.384353180968347</v>
      </c>
      <c r="M42" s="8">
        <v>71.615264083754752</v>
      </c>
      <c r="N42" s="35">
        <v>71.951346613839661</v>
      </c>
      <c r="O42" s="43">
        <v>1.5330887747615554</v>
      </c>
      <c r="P42" s="44">
        <v>1.5356507383728841</v>
      </c>
      <c r="Q42" s="45">
        <v>2.0092882191261494</v>
      </c>
      <c r="R42" s="20">
        <v>16.29019949569539</v>
      </c>
      <c r="S42" s="8">
        <v>16.317422249534776</v>
      </c>
      <c r="T42" s="35">
        <v>21.350169978908315</v>
      </c>
      <c r="U42" s="14">
        <v>94</v>
      </c>
      <c r="V42" s="9">
        <v>4.8869999999999997E-2</v>
      </c>
      <c r="W42" s="37">
        <v>0.13969160412185427</v>
      </c>
      <c r="X42" s="20">
        <v>20.162201718898817</v>
      </c>
      <c r="Y42" s="35">
        <v>166.91100232156964</v>
      </c>
      <c r="Z42" s="40">
        <v>33.799999999999997</v>
      </c>
      <c r="AA42" s="10">
        <v>43.461053999999997</v>
      </c>
      <c r="AB42" s="15" t="s">
        <v>5</v>
      </c>
      <c r="AG42" s="2"/>
      <c r="AH42" s="2"/>
    </row>
    <row r="43" spans="1:34" x14ac:dyDescent="0.45">
      <c r="A43" s="14" t="s">
        <v>82</v>
      </c>
      <c r="B43" s="6" t="s">
        <v>267</v>
      </c>
      <c r="C43" s="7" t="s">
        <v>179</v>
      </c>
      <c r="D43" s="15" t="s">
        <v>44</v>
      </c>
      <c r="E43" s="23">
        <v>645.04999999999995</v>
      </c>
      <c r="F43" s="28">
        <v>33.409999999999997</v>
      </c>
      <c r="G43" s="25">
        <v>10775.217000897936</v>
      </c>
      <c r="H43" s="20">
        <v>72.5</v>
      </c>
      <c r="I43" s="8">
        <v>93.222674999999995</v>
      </c>
      <c r="J43" s="35">
        <v>94.241680761659524</v>
      </c>
      <c r="K43" s="20">
        <v>55.980635770303508</v>
      </c>
      <c r="L43" s="8">
        <v>71.10945723484592</v>
      </c>
      <c r="M43" s="8">
        <v>72.252093084927637</v>
      </c>
      <c r="N43" s="35">
        <v>72.591164183227491</v>
      </c>
      <c r="O43" s="43">
        <v>1.5330887747615554</v>
      </c>
      <c r="P43" s="44">
        <v>1.5356507383728841</v>
      </c>
      <c r="Q43" s="45">
        <v>2.0092882191261494</v>
      </c>
      <c r="R43" s="20">
        <v>16.519364229696496</v>
      </c>
      <c r="S43" s="8">
        <v>16.54696994355697</v>
      </c>
      <c r="T43" s="35">
        <v>21.650516578432025</v>
      </c>
      <c r="U43" s="14">
        <v>94</v>
      </c>
      <c r="V43" s="9">
        <v>4.956E-2</v>
      </c>
      <c r="W43" s="37">
        <v>0.14165925015409828</v>
      </c>
      <c r="X43" s="20">
        <v>21.3828656901049</v>
      </c>
      <c r="Y43" s="35">
        <v>171.15824849844705</v>
      </c>
      <c r="Z43" s="40">
        <v>34.9</v>
      </c>
      <c r="AA43" s="10">
        <v>44.875467</v>
      </c>
      <c r="AB43" s="15" t="s">
        <v>5</v>
      </c>
      <c r="AG43" s="2"/>
      <c r="AH43" s="2"/>
    </row>
    <row r="44" spans="1:34" x14ac:dyDescent="0.45">
      <c r="A44" s="14" t="s">
        <v>83</v>
      </c>
      <c r="B44" s="6" t="s">
        <v>268</v>
      </c>
      <c r="C44" s="7" t="s">
        <v>180</v>
      </c>
      <c r="D44" s="15" t="s">
        <v>39</v>
      </c>
      <c r="E44" s="23">
        <v>238.53</v>
      </c>
      <c r="F44" s="28">
        <v>32.29</v>
      </c>
      <c r="G44" s="25">
        <v>11148.962527098172</v>
      </c>
      <c r="H44" s="20">
        <v>57.5</v>
      </c>
      <c r="I44" s="8">
        <v>78.818699999999993</v>
      </c>
      <c r="J44" s="35">
        <v>78.338725163840195</v>
      </c>
      <c r="K44" s="20">
        <v>45.23614122019201</v>
      </c>
      <c r="L44" s="8">
        <v>62.889640703512072</v>
      </c>
      <c r="M44" s="8">
        <v>57.849171758269641</v>
      </c>
      <c r="N44" s="35">
        <v>55.937246102662932</v>
      </c>
      <c r="O44" s="43">
        <v>1.1000000000000001</v>
      </c>
      <c r="P44" s="44">
        <v>0.86892141824785296</v>
      </c>
      <c r="Q44" s="45">
        <v>2.0092882191261494</v>
      </c>
      <c r="R44" s="20">
        <v>12.26385877980799</v>
      </c>
      <c r="S44" s="8">
        <v>9.6875723310383108</v>
      </c>
      <c r="T44" s="35">
        <v>22.401479061177263</v>
      </c>
      <c r="U44" s="14">
        <v>90</v>
      </c>
      <c r="V44" s="9">
        <v>0.13569999999999999</v>
      </c>
      <c r="W44" s="37">
        <v>0.23099377354129524</v>
      </c>
      <c r="X44" s="20">
        <v>1.7679853878877587</v>
      </c>
      <c r="Y44" s="35">
        <v>168.23197399245439</v>
      </c>
      <c r="Z44" s="40">
        <v>22</v>
      </c>
      <c r="AA44" s="10">
        <v>30.15672</v>
      </c>
      <c r="AB44" s="15" t="s">
        <v>45</v>
      </c>
      <c r="AG44" s="2"/>
      <c r="AH44" s="2"/>
    </row>
    <row r="45" spans="1:34" x14ac:dyDescent="0.45">
      <c r="A45" s="14" t="s">
        <v>84</v>
      </c>
      <c r="B45" s="6" t="s">
        <v>269</v>
      </c>
      <c r="C45" s="7" t="s">
        <v>181</v>
      </c>
      <c r="D45" s="15" t="s">
        <v>39</v>
      </c>
      <c r="E45" s="23">
        <v>533.20000000000005</v>
      </c>
      <c r="F45" s="28">
        <v>32.74</v>
      </c>
      <c r="G45" s="25">
        <v>10995.723885155772</v>
      </c>
      <c r="H45" s="20">
        <v>82.3</v>
      </c>
      <c r="I45" s="8">
        <v>82.3</v>
      </c>
      <c r="J45" s="35">
        <v>86.638723736074184</v>
      </c>
      <c r="K45" s="20">
        <v>61.228223926612706</v>
      </c>
      <c r="L45" s="8">
        <v>61.228223926612706</v>
      </c>
      <c r="M45" s="8">
        <v>61.038577937940495</v>
      </c>
      <c r="N45" s="35">
        <v>64.545145272866677</v>
      </c>
      <c r="O45" s="43">
        <v>1.9163609684519443</v>
      </c>
      <c r="P45" s="44">
        <v>1.9163609684519443</v>
      </c>
      <c r="Q45" s="45">
        <v>2.0092882191261494</v>
      </c>
      <c r="R45" s="20">
        <v>21.071776073387291</v>
      </c>
      <c r="S45" s="8">
        <v>21.071776073387291</v>
      </c>
      <c r="T45" s="35">
        <v>22.093578463207511</v>
      </c>
      <c r="U45" s="14">
        <v>93</v>
      </c>
      <c r="V45" s="9">
        <v>5.28E-2</v>
      </c>
      <c r="W45" s="37">
        <v>0.14678399351400193</v>
      </c>
      <c r="X45" s="20">
        <v>11.987759869288707</v>
      </c>
      <c r="Y45" s="35">
        <v>148.24700696024661</v>
      </c>
      <c r="Z45" s="40">
        <v>37.9</v>
      </c>
      <c r="AA45" s="10">
        <v>37.9</v>
      </c>
      <c r="AB45" s="15" t="s">
        <v>5</v>
      </c>
      <c r="AG45" s="2"/>
      <c r="AH45" s="2"/>
    </row>
    <row r="46" spans="1:34" x14ac:dyDescent="0.45">
      <c r="A46" s="14" t="s">
        <v>85</v>
      </c>
      <c r="B46" s="6" t="s">
        <v>270</v>
      </c>
      <c r="C46" s="7" t="s">
        <v>178</v>
      </c>
      <c r="D46" s="15" t="s">
        <v>47</v>
      </c>
      <c r="E46" s="23">
        <v>310</v>
      </c>
      <c r="F46" s="28">
        <v>33.81</v>
      </c>
      <c r="G46" s="25">
        <v>10647.737355811889</v>
      </c>
      <c r="H46" s="20">
        <v>116.3</v>
      </c>
      <c r="I46" s="8">
        <v>154.508039</v>
      </c>
      <c r="J46" s="35">
        <v>138.09715903925766</v>
      </c>
      <c r="K46" s="20">
        <v>97.666459627329189</v>
      </c>
      <c r="L46" s="8">
        <v>127.40543665022462</v>
      </c>
      <c r="M46" s="8">
        <v>120.30615892045961</v>
      </c>
      <c r="N46" s="35">
        <v>116.70278580987541</v>
      </c>
      <c r="O46" s="43">
        <v>1.75</v>
      </c>
      <c r="P46" s="44">
        <v>2.1280793568511811</v>
      </c>
      <c r="Q46" s="45">
        <v>2.0092882191261494</v>
      </c>
      <c r="R46" s="20">
        <v>18.633540372670808</v>
      </c>
      <c r="S46" s="8">
        <v>22.659230064076461</v>
      </c>
      <c r="T46" s="35">
        <v>21.394373229382246</v>
      </c>
      <c r="U46" s="14">
        <v>100</v>
      </c>
      <c r="V46" s="9">
        <v>0</v>
      </c>
      <c r="W46" s="37">
        <v>9.1009640569311531E-2</v>
      </c>
      <c r="X46" s="20">
        <v>71.505421712617192</v>
      </c>
      <c r="Y46" s="35">
        <v>271.88243920537855</v>
      </c>
      <c r="Z46" s="40">
        <v>70.97</v>
      </c>
      <c r="AA46" s="10">
        <v>94.285774099999998</v>
      </c>
      <c r="AB46" s="15" t="s">
        <v>46</v>
      </c>
      <c r="AG46" s="2"/>
      <c r="AH46" s="2"/>
    </row>
    <row r="47" spans="1:34" x14ac:dyDescent="0.45">
      <c r="A47" s="14" t="s">
        <v>86</v>
      </c>
      <c r="B47" s="6" t="s">
        <v>270</v>
      </c>
      <c r="C47" s="7" t="s">
        <v>178</v>
      </c>
      <c r="D47" s="15" t="s">
        <v>48</v>
      </c>
      <c r="E47" s="23">
        <v>270.60000000000002</v>
      </c>
      <c r="F47" s="28">
        <v>29.51</v>
      </c>
      <c r="G47" s="25">
        <v>12199.254490003388</v>
      </c>
      <c r="H47" s="20">
        <v>133.5</v>
      </c>
      <c r="I47" s="8">
        <v>177.358755</v>
      </c>
      <c r="J47" s="35">
        <v>156.71342038948373</v>
      </c>
      <c r="K47" s="20">
        <v>112.15130464249407</v>
      </c>
      <c r="L47" s="8">
        <v>146.30084876006947</v>
      </c>
      <c r="M47" s="8">
        <v>136.28352431065809</v>
      </c>
      <c r="N47" s="35">
        <v>132.20160206059813</v>
      </c>
      <c r="O47" s="43">
        <v>1.75</v>
      </c>
      <c r="P47" s="44">
        <v>2.1280793568511811</v>
      </c>
      <c r="Q47" s="45">
        <v>2.0092882191261494</v>
      </c>
      <c r="R47" s="20">
        <v>21.348695357505932</v>
      </c>
      <c r="S47" s="8">
        <v>25.960981649150295</v>
      </c>
      <c r="T47" s="35">
        <v>24.511818328885592</v>
      </c>
      <c r="U47" s="14">
        <v>92</v>
      </c>
      <c r="V47" s="9">
        <v>8.4500000000000006E-2</v>
      </c>
      <c r="W47" s="37">
        <v>0.18877095722292184</v>
      </c>
      <c r="X47" s="20">
        <v>105.39486686303684</v>
      </c>
      <c r="Y47" s="35">
        <v>451.53570769811313</v>
      </c>
      <c r="Z47" s="40">
        <v>103.52</v>
      </c>
      <c r="AA47" s="10">
        <v>137.5294256</v>
      </c>
      <c r="AB47" s="15" t="s">
        <v>46</v>
      </c>
      <c r="AG47" s="2"/>
      <c r="AH47" s="2"/>
    </row>
    <row r="48" spans="1:34" x14ac:dyDescent="0.45">
      <c r="A48" s="14" t="s">
        <v>87</v>
      </c>
      <c r="B48" s="6" t="s">
        <v>270</v>
      </c>
      <c r="C48" s="7" t="s">
        <v>178</v>
      </c>
      <c r="D48" s="15" t="s">
        <v>49</v>
      </c>
      <c r="E48" s="23">
        <v>265.8</v>
      </c>
      <c r="F48" s="28">
        <v>28.99</v>
      </c>
      <c r="G48" s="25">
        <v>12418.075198344257</v>
      </c>
      <c r="H48" s="20">
        <v>139.80000000000001</v>
      </c>
      <c r="I48" s="8">
        <v>185.72849400000001</v>
      </c>
      <c r="J48" s="35">
        <v>163.87913537196746</v>
      </c>
      <c r="K48" s="20">
        <v>118.06836840289756</v>
      </c>
      <c r="L48" s="8">
        <v>154.0196305707135</v>
      </c>
      <c r="M48" s="8">
        <v>143.2172420038882</v>
      </c>
      <c r="N48" s="35">
        <v>138.92764317171174</v>
      </c>
      <c r="O48" s="43">
        <v>1.75</v>
      </c>
      <c r="P48" s="44">
        <v>2.1280793568511811</v>
      </c>
      <c r="Q48" s="45">
        <v>2.0092882191261494</v>
      </c>
      <c r="R48" s="20">
        <v>21.731631597102449</v>
      </c>
      <c r="S48" s="8">
        <v>26.42664948142205</v>
      </c>
      <c r="T48" s="35">
        <v>24.951492200255739</v>
      </c>
      <c r="U48" s="14">
        <v>90</v>
      </c>
      <c r="V48" s="9">
        <v>0.1075</v>
      </c>
      <c r="W48" s="37">
        <v>0.21364128829418499</v>
      </c>
      <c r="X48" s="20">
        <v>118.78829490641165</v>
      </c>
      <c r="Y48" s="35">
        <v>532.67982050824276</v>
      </c>
      <c r="Z48" s="40">
        <v>116.1</v>
      </c>
      <c r="AA48" s="10">
        <v>154.242333</v>
      </c>
      <c r="AB48" s="15" t="s">
        <v>46</v>
      </c>
      <c r="AG48" s="2"/>
      <c r="AH48" s="2"/>
    </row>
    <row r="49" spans="1:34" x14ac:dyDescent="0.45">
      <c r="A49" s="14" t="s">
        <v>88</v>
      </c>
      <c r="B49" s="6" t="s">
        <v>271</v>
      </c>
      <c r="C49" s="7" t="s">
        <v>182</v>
      </c>
      <c r="D49" s="15" t="s">
        <v>39</v>
      </c>
      <c r="E49" s="23">
        <v>574</v>
      </c>
      <c r="F49" s="28">
        <v>36.6</v>
      </c>
      <c r="G49" s="25">
        <v>9836.065573770491</v>
      </c>
      <c r="H49" s="20">
        <v>67.2</v>
      </c>
      <c r="I49" s="8">
        <v>93.698304000000007</v>
      </c>
      <c r="J49" s="35">
        <v>83.267268560961554</v>
      </c>
      <c r="K49" s="20">
        <v>51.540233092383005</v>
      </c>
      <c r="L49" s="8">
        <v>59.797835839072157</v>
      </c>
      <c r="M49" s="8">
        <v>60.053785287156302</v>
      </c>
      <c r="N49" s="35">
        <v>63.503777881032221</v>
      </c>
      <c r="O49" s="43">
        <v>1.5920763022743947</v>
      </c>
      <c r="P49" s="44">
        <v>2.1389887723619641</v>
      </c>
      <c r="Q49" s="45">
        <v>2.0092882191261494</v>
      </c>
      <c r="R49" s="20">
        <v>15.659766907616996</v>
      </c>
      <c r="S49" s="8">
        <v>21.039233826511122</v>
      </c>
      <c r="T49" s="35">
        <v>19.76349067992934</v>
      </c>
      <c r="U49" s="14">
        <v>90</v>
      </c>
      <c r="V49" s="9">
        <v>0.11899999999999999</v>
      </c>
      <c r="W49" s="37">
        <v>0.20307202042755254</v>
      </c>
      <c r="X49" s="20">
        <v>8.3499524523064377</v>
      </c>
      <c r="Y49" s="35">
        <v>169.20643439378134</v>
      </c>
      <c r="Z49" s="40">
        <v>46.2</v>
      </c>
      <c r="AA49" s="10">
        <v>64.417584000000005</v>
      </c>
      <c r="AB49" s="15" t="s">
        <v>5</v>
      </c>
      <c r="AG49" s="2"/>
      <c r="AH49" s="2"/>
    </row>
    <row r="50" spans="1:34" x14ac:dyDescent="0.45">
      <c r="A50" s="14" t="s">
        <v>89</v>
      </c>
      <c r="B50" s="6" t="s">
        <v>257</v>
      </c>
      <c r="C50" s="7" t="s">
        <v>176</v>
      </c>
      <c r="D50" s="15" t="s">
        <v>50</v>
      </c>
      <c r="E50" s="23">
        <v>550</v>
      </c>
      <c r="F50" s="28">
        <v>31</v>
      </c>
      <c r="G50" s="25">
        <v>11612.903225806451</v>
      </c>
      <c r="H50" s="20">
        <v>96</v>
      </c>
      <c r="I50" s="8">
        <v>96</v>
      </c>
      <c r="J50" s="35">
        <v>108.07222087007516</v>
      </c>
      <c r="K50" s="20">
        <v>87.634900645161295</v>
      </c>
      <c r="L50" s="8">
        <v>87.634900645161295</v>
      </c>
      <c r="M50" s="8">
        <v>87.634900645161295</v>
      </c>
      <c r="N50" s="35">
        <v>84.738551228610191</v>
      </c>
      <c r="O50" s="43">
        <v>0.72032799999999997</v>
      </c>
      <c r="P50" s="44">
        <v>0.72032799999999997</v>
      </c>
      <c r="Q50" s="45">
        <v>2.0092882191261494</v>
      </c>
      <c r="R50" s="20">
        <v>8.3650993548387085</v>
      </c>
      <c r="S50" s="8">
        <v>8.3650993548387085</v>
      </c>
      <c r="T50" s="35">
        <v>23.333669641464962</v>
      </c>
      <c r="U50" s="14">
        <v>90.8</v>
      </c>
      <c r="V50" s="9">
        <v>9.75224755286625E-2</v>
      </c>
      <c r="W50" s="37">
        <v>0.19678169964635356</v>
      </c>
      <c r="X50" s="20">
        <v>41.459797473295183</v>
      </c>
      <c r="Y50" s="35">
        <v>266.6789456647237</v>
      </c>
      <c r="Z50" s="40">
        <v>48.72</v>
      </c>
      <c r="AA50" s="10">
        <v>48.72</v>
      </c>
      <c r="AB50" s="15" t="s">
        <v>5</v>
      </c>
      <c r="AG50" s="2"/>
      <c r="AH50" s="2"/>
    </row>
    <row r="51" spans="1:34" x14ac:dyDescent="0.45">
      <c r="A51" s="14" t="s">
        <v>90</v>
      </c>
      <c r="B51" s="6" t="s">
        <v>314</v>
      </c>
      <c r="C51" s="7" t="s">
        <v>176</v>
      </c>
      <c r="D51" s="15" t="s">
        <v>51</v>
      </c>
      <c r="E51" s="23">
        <v>549</v>
      </c>
      <c r="F51" s="28">
        <v>30.1</v>
      </c>
      <c r="G51" s="25">
        <v>11960.132890365448</v>
      </c>
      <c r="H51" s="20">
        <v>106.9</v>
      </c>
      <c r="I51" s="8">
        <v>106.9</v>
      </c>
      <c r="J51" s="35">
        <v>119.05051208866801</v>
      </c>
      <c r="K51" s="20">
        <v>98.284781395348844</v>
      </c>
      <c r="L51" s="8">
        <v>98.284781395348844</v>
      </c>
      <c r="M51" s="8">
        <v>98.266896797360189</v>
      </c>
      <c r="N51" s="35">
        <v>95.019157972873529</v>
      </c>
      <c r="O51" s="43">
        <v>0.72032799999999997</v>
      </c>
      <c r="P51" s="44">
        <v>0.72032799999999997</v>
      </c>
      <c r="Q51" s="45">
        <v>2.0092882191261494</v>
      </c>
      <c r="R51" s="20">
        <v>8.6152186046511616</v>
      </c>
      <c r="S51" s="8">
        <v>8.6152186046511634</v>
      </c>
      <c r="T51" s="35">
        <v>24.031354115794482</v>
      </c>
      <c r="U51" s="14">
        <v>90.9</v>
      </c>
      <c r="V51" s="9">
        <v>9.8879999999999996E-2</v>
      </c>
      <c r="W51" s="37">
        <v>0.20110710789529646</v>
      </c>
      <c r="X51" s="20">
        <v>56.471537184170927</v>
      </c>
      <c r="Y51" s="35">
        <v>317.38938157355352</v>
      </c>
      <c r="Z51" s="40">
        <v>63.16</v>
      </c>
      <c r="AA51" s="10">
        <v>63.16</v>
      </c>
      <c r="AB51" s="15" t="s">
        <v>5</v>
      </c>
      <c r="AG51" s="2"/>
      <c r="AH51" s="2"/>
    </row>
    <row r="52" spans="1:34" x14ac:dyDescent="0.45">
      <c r="A52" s="14" t="s">
        <v>91</v>
      </c>
      <c r="B52" s="6" t="s">
        <v>314</v>
      </c>
      <c r="C52" s="7" t="s">
        <v>171</v>
      </c>
      <c r="D52" s="15" t="s">
        <v>52</v>
      </c>
      <c r="E52" s="23">
        <v>509</v>
      </c>
      <c r="F52" s="28">
        <v>31.5</v>
      </c>
      <c r="G52" s="25">
        <v>11428.571428571429</v>
      </c>
      <c r="H52" s="20">
        <v>119.8</v>
      </c>
      <c r="I52" s="8">
        <v>119.8</v>
      </c>
      <c r="J52" s="35">
        <v>120.91809731030663</v>
      </c>
      <c r="K52" s="20">
        <v>99.571428571428569</v>
      </c>
      <c r="L52" s="8">
        <v>99.571428571428569</v>
      </c>
      <c r="M52" s="8">
        <v>98.803026367788121</v>
      </c>
      <c r="N52" s="35">
        <v>97.954803377436349</v>
      </c>
      <c r="O52" s="43">
        <v>1.77</v>
      </c>
      <c r="P52" s="44">
        <v>1.77</v>
      </c>
      <c r="Q52" s="45">
        <v>2.0092882191261494</v>
      </c>
      <c r="R52" s="20">
        <v>20.228571428571431</v>
      </c>
      <c r="S52" s="8">
        <v>20.228571428571428</v>
      </c>
      <c r="T52" s="35">
        <v>22.963293932870283</v>
      </c>
      <c r="U52" s="14">
        <v>90</v>
      </c>
      <c r="V52" s="9">
        <v>0.105</v>
      </c>
      <c r="W52" s="37">
        <v>0.2026836808777277</v>
      </c>
      <c r="X52" s="20">
        <v>59.1096133951011</v>
      </c>
      <c r="Y52" s="35">
        <v>327.35308436080339</v>
      </c>
      <c r="Z52" s="40">
        <v>73</v>
      </c>
      <c r="AA52" s="10">
        <v>73</v>
      </c>
      <c r="AB52" s="15" t="s">
        <v>5</v>
      </c>
      <c r="AG52" s="2"/>
      <c r="AH52" s="2"/>
    </row>
    <row r="53" spans="1:34" x14ac:dyDescent="0.45">
      <c r="A53" s="14" t="s">
        <v>92</v>
      </c>
      <c r="B53" s="6" t="s">
        <v>141</v>
      </c>
      <c r="C53" s="7" t="s">
        <v>171</v>
      </c>
      <c r="D53" s="15" t="s">
        <v>53</v>
      </c>
      <c r="E53" s="23">
        <v>501</v>
      </c>
      <c r="F53" s="28">
        <v>31</v>
      </c>
      <c r="G53" s="25">
        <v>11612.903225806451</v>
      </c>
      <c r="H53" s="20">
        <v>121.4</v>
      </c>
      <c r="I53" s="8">
        <v>121.4</v>
      </c>
      <c r="J53" s="35">
        <v>122.38448580132334</v>
      </c>
      <c r="K53" s="20">
        <v>100.84516129032259</v>
      </c>
      <c r="L53" s="8">
        <v>100.84516129032259</v>
      </c>
      <c r="M53" s="8">
        <v>99.908529886832696</v>
      </c>
      <c r="N53" s="35">
        <v>99.050816159858371</v>
      </c>
      <c r="O53" s="43">
        <v>1.77</v>
      </c>
      <c r="P53" s="44">
        <v>1.77</v>
      </c>
      <c r="Q53" s="45">
        <v>2.0092882191261494</v>
      </c>
      <c r="R53" s="20">
        <v>20.554838709677416</v>
      </c>
      <c r="S53" s="8">
        <v>20.554838709677416</v>
      </c>
      <c r="T53" s="35">
        <v>23.333669641464962</v>
      </c>
      <c r="U53" s="14">
        <v>98</v>
      </c>
      <c r="V53" s="9">
        <v>2.1000000000000001E-2</v>
      </c>
      <c r="W53" s="37">
        <v>0.12025922411769108</v>
      </c>
      <c r="X53" s="20">
        <v>54.977035100449299</v>
      </c>
      <c r="Y53" s="35">
        <v>247.63812792113009</v>
      </c>
      <c r="Z53" s="40">
        <v>67</v>
      </c>
      <c r="AA53" s="10">
        <v>67</v>
      </c>
      <c r="AB53" s="15" t="s">
        <v>5</v>
      </c>
      <c r="AG53" s="2"/>
      <c r="AH53" s="2"/>
    </row>
    <row r="54" spans="1:34" x14ac:dyDescent="0.45">
      <c r="A54" s="14" t="s">
        <v>93</v>
      </c>
      <c r="B54" s="6" t="s">
        <v>141</v>
      </c>
      <c r="C54" s="7" t="s">
        <v>171</v>
      </c>
      <c r="D54" s="15" t="s">
        <v>53</v>
      </c>
      <c r="E54" s="23">
        <v>510</v>
      </c>
      <c r="F54" s="28">
        <v>31.5</v>
      </c>
      <c r="G54" s="25">
        <v>11428.571428571429</v>
      </c>
      <c r="H54" s="20">
        <v>118.7</v>
      </c>
      <c r="I54" s="8">
        <v>118.7</v>
      </c>
      <c r="J54" s="35">
        <v>119.85497188013905</v>
      </c>
      <c r="K54" s="20">
        <v>98.471428571428575</v>
      </c>
      <c r="L54" s="8">
        <v>98.471428571428575</v>
      </c>
      <c r="M54" s="8">
        <v>97.730694983441637</v>
      </c>
      <c r="N54" s="35">
        <v>96.891677947268761</v>
      </c>
      <c r="O54" s="43">
        <v>1.77</v>
      </c>
      <c r="P54" s="44">
        <v>1.77</v>
      </c>
      <c r="Q54" s="45">
        <v>2.0092882191261494</v>
      </c>
      <c r="R54" s="20">
        <v>20.228571428571431</v>
      </c>
      <c r="S54" s="8">
        <v>20.228571428571428</v>
      </c>
      <c r="T54" s="35">
        <v>22.963293932870283</v>
      </c>
      <c r="U54" s="14">
        <v>90</v>
      </c>
      <c r="V54" s="9">
        <v>0.105</v>
      </c>
      <c r="W54" s="37">
        <v>0.2026836808777277</v>
      </c>
      <c r="X54" s="20">
        <v>57.676217740332</v>
      </c>
      <c r="Y54" s="35">
        <v>322.8797787318781</v>
      </c>
      <c r="Z54" s="40">
        <v>71</v>
      </c>
      <c r="AA54" s="10">
        <v>71</v>
      </c>
      <c r="AB54" s="15" t="s">
        <v>5</v>
      </c>
      <c r="AG54" s="2"/>
      <c r="AH54" s="2"/>
    </row>
    <row r="55" spans="1:34" x14ac:dyDescent="0.45">
      <c r="A55" s="14" t="s">
        <v>94</v>
      </c>
      <c r="B55" s="6" t="s">
        <v>257</v>
      </c>
      <c r="C55" s="7" t="s">
        <v>173</v>
      </c>
      <c r="D55" s="15" t="s">
        <v>52</v>
      </c>
      <c r="E55" s="23">
        <v>833</v>
      </c>
      <c r="F55" s="28">
        <v>34.1</v>
      </c>
      <c r="G55" s="25">
        <v>10557.184750733137</v>
      </c>
      <c r="H55" s="20">
        <v>83.37</v>
      </c>
      <c r="I55" s="8">
        <v>110.7261981</v>
      </c>
      <c r="J55" s="35">
        <v>98.829662601844632</v>
      </c>
      <c r="K55" s="20">
        <v>58.138328445747803</v>
      </c>
      <c r="L55" s="8">
        <v>75.105968403620025</v>
      </c>
      <c r="M55" s="8">
        <v>78.289348930366415</v>
      </c>
      <c r="N55" s="35">
        <v>77.617235655058295</v>
      </c>
      <c r="O55" s="43">
        <v>2.39</v>
      </c>
      <c r="P55" s="44">
        <v>2.774044884735011</v>
      </c>
      <c r="Q55" s="45">
        <v>2.0092882191261494</v>
      </c>
      <c r="R55" s="20">
        <v>25.231671554252202</v>
      </c>
      <c r="S55" s="8">
        <v>29.286104354973723</v>
      </c>
      <c r="T55" s="35">
        <v>21.21242694678633</v>
      </c>
      <c r="U55" s="14">
        <v>90</v>
      </c>
      <c r="V55" s="9">
        <v>9.1999999999999998E-2</v>
      </c>
      <c r="W55" s="37">
        <v>0.18223565828881005</v>
      </c>
      <c r="X55" s="20">
        <v>28.541241824265544</v>
      </c>
      <c r="Y55" s="35">
        <v>215.84098452071743</v>
      </c>
      <c r="Z55" s="40">
        <v>48.215899999999998</v>
      </c>
      <c r="AA55" s="10">
        <v>64.036983266999997</v>
      </c>
      <c r="AB55" s="15" t="s">
        <v>5</v>
      </c>
      <c r="AG55" s="2"/>
      <c r="AH55" s="2"/>
    </row>
    <row r="56" spans="1:34" x14ac:dyDescent="0.45">
      <c r="A56" s="14" t="s">
        <v>95</v>
      </c>
      <c r="B56" s="6" t="s">
        <v>272</v>
      </c>
      <c r="C56" s="7" t="s">
        <v>176</v>
      </c>
      <c r="D56" s="15" t="s">
        <v>149</v>
      </c>
      <c r="E56" s="23">
        <v>550</v>
      </c>
      <c r="F56" s="28">
        <v>29.3</v>
      </c>
      <c r="G56" s="25">
        <v>12286.689419795222</v>
      </c>
      <c r="H56" s="20">
        <v>100.7</v>
      </c>
      <c r="I56" s="8">
        <v>100.7</v>
      </c>
      <c r="J56" s="35">
        <v>101.79018396433794</v>
      </c>
      <c r="K56" s="20">
        <v>79.738040409556319</v>
      </c>
      <c r="L56" s="8">
        <v>79.738040409556319</v>
      </c>
      <c r="M56" s="8">
        <v>79.738040409556319</v>
      </c>
      <c r="N56" s="35">
        <v>77.1026836610815</v>
      </c>
      <c r="O56" s="43">
        <v>1.7060706000000001</v>
      </c>
      <c r="P56" s="44">
        <v>1.7060706000000001</v>
      </c>
      <c r="Q56" s="45">
        <v>2.0092882191261494</v>
      </c>
      <c r="R56" s="20">
        <v>20.961959590443687</v>
      </c>
      <c r="S56" s="8">
        <v>20.961959590443691</v>
      </c>
      <c r="T56" s="35">
        <v>24.687500303256446</v>
      </c>
      <c r="U56" s="14">
        <v>99.5</v>
      </c>
      <c r="V56" s="9">
        <v>0</v>
      </c>
      <c r="W56" s="37">
        <v>0.10501829172861513</v>
      </c>
      <c r="X56" s="20">
        <v>29.4427050174268</v>
      </c>
      <c r="Y56" s="35">
        <v>174.96679179667044</v>
      </c>
      <c r="Z56" s="40">
        <v>42.6</v>
      </c>
      <c r="AA56" s="10">
        <v>42.6</v>
      </c>
      <c r="AB56" s="15" t="s">
        <v>5</v>
      </c>
      <c r="AG56" s="2"/>
      <c r="AH56" s="2"/>
    </row>
    <row r="57" spans="1:34" x14ac:dyDescent="0.45">
      <c r="A57" s="14" t="s">
        <v>96</v>
      </c>
      <c r="B57" s="6" t="s">
        <v>272</v>
      </c>
      <c r="C57" s="7" t="s">
        <v>176</v>
      </c>
      <c r="D57" s="15" t="s">
        <v>149</v>
      </c>
      <c r="E57" s="23">
        <v>555.1</v>
      </c>
      <c r="F57" s="28">
        <v>29.5</v>
      </c>
      <c r="G57" s="25">
        <v>12203.389830508475</v>
      </c>
      <c r="H57" s="20">
        <v>99.8</v>
      </c>
      <c r="I57" s="8">
        <v>99.8</v>
      </c>
      <c r="J57" s="35">
        <v>100.96049620451278</v>
      </c>
      <c r="K57" s="20">
        <v>78.9801553898305</v>
      </c>
      <c r="L57" s="8">
        <v>78.9801553898305</v>
      </c>
      <c r="M57" s="8">
        <v>79.053087722157869</v>
      </c>
      <c r="N57" s="35">
        <v>76.440368784668237</v>
      </c>
      <c r="O57" s="43">
        <v>1.7060706000000001</v>
      </c>
      <c r="P57" s="44">
        <v>1.7060706000000001</v>
      </c>
      <c r="Q57" s="45">
        <v>2.0092882191261494</v>
      </c>
      <c r="R57" s="20">
        <v>20.819844610169493</v>
      </c>
      <c r="S57" s="8">
        <v>20.819844610169493</v>
      </c>
      <c r="T57" s="35">
        <v>24.520127419844538</v>
      </c>
      <c r="U57" s="14">
        <v>99.4</v>
      </c>
      <c r="V57" s="9">
        <v>0</v>
      </c>
      <c r="W57" s="37">
        <v>0.10430630331011605</v>
      </c>
      <c r="X57" s="20">
        <v>28.430098688827279</v>
      </c>
      <c r="Y57" s="35">
        <v>172.12704122813949</v>
      </c>
      <c r="Z57" s="40">
        <v>41.5</v>
      </c>
      <c r="AA57" s="10">
        <v>41.5</v>
      </c>
      <c r="AB57" s="15" t="s">
        <v>5</v>
      </c>
      <c r="AG57" s="2"/>
      <c r="AH57" s="2"/>
    </row>
    <row r="58" spans="1:34" x14ac:dyDescent="0.45">
      <c r="A58" s="14" t="s">
        <v>97</v>
      </c>
      <c r="B58" s="6" t="s">
        <v>272</v>
      </c>
      <c r="C58" s="7" t="s">
        <v>176</v>
      </c>
      <c r="D58" s="15" t="s">
        <v>149</v>
      </c>
      <c r="E58" s="23">
        <v>549</v>
      </c>
      <c r="F58" s="28">
        <v>29.3</v>
      </c>
      <c r="G58" s="25">
        <v>12286.689419795222</v>
      </c>
      <c r="H58" s="20">
        <v>101.8</v>
      </c>
      <c r="I58" s="8">
        <v>101.8</v>
      </c>
      <c r="J58" s="35">
        <v>102.83960506295288</v>
      </c>
      <c r="K58" s="20">
        <v>80.838040409556314</v>
      </c>
      <c r="L58" s="8">
        <v>80.838040409556314</v>
      </c>
      <c r="M58" s="8">
        <v>80.823330544667883</v>
      </c>
      <c r="N58" s="35">
        <v>78.152104759696442</v>
      </c>
      <c r="O58" s="43">
        <v>1.7060706000000001</v>
      </c>
      <c r="P58" s="44">
        <v>1.7060706000000001</v>
      </c>
      <c r="Q58" s="45">
        <v>2.0092882191261494</v>
      </c>
      <c r="R58" s="20">
        <v>20.961959590443687</v>
      </c>
      <c r="S58" s="8">
        <v>20.961959590443691</v>
      </c>
      <c r="T58" s="35">
        <v>24.687500303256446</v>
      </c>
      <c r="U58" s="14">
        <v>96.9</v>
      </c>
      <c r="V58" s="9">
        <v>2.67619816567027E-2</v>
      </c>
      <c r="W58" s="37">
        <v>0.13178027338531784</v>
      </c>
      <c r="X58" s="20">
        <v>31.703837905568211</v>
      </c>
      <c r="Y58" s="35">
        <v>193.54281420665006</v>
      </c>
      <c r="Z58" s="40">
        <v>45.3</v>
      </c>
      <c r="AA58" s="10">
        <v>45.3</v>
      </c>
      <c r="AB58" s="15" t="s">
        <v>5</v>
      </c>
      <c r="AG58" s="2"/>
      <c r="AH58" s="2"/>
    </row>
    <row r="59" spans="1:34" x14ac:dyDescent="0.45">
      <c r="A59" s="14" t="s">
        <v>98</v>
      </c>
      <c r="B59" s="6" t="s">
        <v>272</v>
      </c>
      <c r="C59" s="7" t="s">
        <v>176</v>
      </c>
      <c r="D59" s="15" t="s">
        <v>149</v>
      </c>
      <c r="E59" s="23">
        <v>548.70000000000005</v>
      </c>
      <c r="F59" s="28">
        <v>29.2</v>
      </c>
      <c r="G59" s="25">
        <v>12328.767123287671</v>
      </c>
      <c r="H59" s="20">
        <v>102.6</v>
      </c>
      <c r="I59" s="8">
        <v>102.6</v>
      </c>
      <c r="J59" s="35">
        <v>103.62385794057103</v>
      </c>
      <c r="K59" s="20">
        <v>81.566252876712326</v>
      </c>
      <c r="L59" s="8">
        <v>81.566252876712326</v>
      </c>
      <c r="M59" s="8">
        <v>81.546953043667585</v>
      </c>
      <c r="N59" s="35">
        <v>78.851811403399324</v>
      </c>
      <c r="O59" s="43">
        <v>1.7060706000000001</v>
      </c>
      <c r="P59" s="44">
        <v>1.7060706000000001</v>
      </c>
      <c r="Q59" s="45">
        <v>2.0092882191261494</v>
      </c>
      <c r="R59" s="20">
        <v>21.033747123287672</v>
      </c>
      <c r="S59" s="8">
        <v>21.033747123287672</v>
      </c>
      <c r="T59" s="35">
        <v>24.772046537171708</v>
      </c>
      <c r="U59" s="14">
        <v>85.5</v>
      </c>
      <c r="V59" s="9">
        <v>7.6203608785187393E-2</v>
      </c>
      <c r="W59" s="37">
        <v>0.18158155219780464</v>
      </c>
      <c r="X59" s="20">
        <v>34.801884707194425</v>
      </c>
      <c r="Y59" s="35">
        <v>233.82280438689537</v>
      </c>
      <c r="Z59" s="40">
        <v>49.4</v>
      </c>
      <c r="AA59" s="10">
        <v>49.4</v>
      </c>
      <c r="AB59" s="15" t="s">
        <v>5</v>
      </c>
      <c r="AG59" s="2"/>
      <c r="AH59" s="2"/>
    </row>
    <row r="60" spans="1:34" x14ac:dyDescent="0.45">
      <c r="A60" s="14" t="s">
        <v>99</v>
      </c>
      <c r="B60" s="6" t="s">
        <v>272</v>
      </c>
      <c r="C60" s="7" t="s">
        <v>176</v>
      </c>
      <c r="D60" s="15" t="s">
        <v>150</v>
      </c>
      <c r="E60" s="23">
        <v>550</v>
      </c>
      <c r="F60" s="28">
        <v>33</v>
      </c>
      <c r="G60" s="25">
        <v>10909.09090909091</v>
      </c>
      <c r="H60" s="20">
        <v>95.9</v>
      </c>
      <c r="I60" s="8">
        <v>95.9</v>
      </c>
      <c r="J60" s="35">
        <v>96.653435505177825</v>
      </c>
      <c r="K60" s="20">
        <v>77.288320727272733</v>
      </c>
      <c r="L60" s="8">
        <v>77.288320727272733</v>
      </c>
      <c r="M60" s="8">
        <v>77.288320727272733</v>
      </c>
      <c r="N60" s="35">
        <v>74.733927660165278</v>
      </c>
      <c r="O60" s="43">
        <v>1.7060706000000001</v>
      </c>
      <c r="P60" s="44">
        <v>1.7060706000000001</v>
      </c>
      <c r="Q60" s="45">
        <v>2.0092882191261494</v>
      </c>
      <c r="R60" s="20">
        <v>18.611679272727276</v>
      </c>
      <c r="S60" s="8">
        <v>18.611679272727276</v>
      </c>
      <c r="T60" s="35">
        <v>21.919507845012543</v>
      </c>
      <c r="U60" s="14">
        <v>99.4</v>
      </c>
      <c r="V60" s="9">
        <v>0</v>
      </c>
      <c r="W60" s="37">
        <v>9.3243513565103742E-2</v>
      </c>
      <c r="X60" s="20">
        <v>23.00012548513719</v>
      </c>
      <c r="Y60" s="35">
        <v>154.23230047792646</v>
      </c>
      <c r="Z60" s="40">
        <v>37.1</v>
      </c>
      <c r="AA60" s="10">
        <v>37.1</v>
      </c>
      <c r="AB60" s="15" t="s">
        <v>5</v>
      </c>
      <c r="AG60" s="2"/>
      <c r="AH60" s="2"/>
    </row>
    <row r="61" spans="1:34" x14ac:dyDescent="0.45">
      <c r="A61" s="14" t="s">
        <v>100</v>
      </c>
      <c r="B61" s="6" t="s">
        <v>272</v>
      </c>
      <c r="C61" s="7" t="s">
        <v>176</v>
      </c>
      <c r="D61" s="15" t="s">
        <v>150</v>
      </c>
      <c r="E61" s="23">
        <v>545.29999999999995</v>
      </c>
      <c r="F61" s="28">
        <v>32.700000000000003</v>
      </c>
      <c r="G61" s="25">
        <v>11009.174311926605</v>
      </c>
      <c r="H61" s="20">
        <v>98.6</v>
      </c>
      <c r="I61" s="8">
        <v>98.6</v>
      </c>
      <c r="J61" s="35">
        <v>99.233981895274368</v>
      </c>
      <c r="K61" s="20">
        <v>79.817571376146788</v>
      </c>
      <c r="L61" s="8">
        <v>79.817571376146788</v>
      </c>
      <c r="M61" s="8">
        <v>79.74909991516202</v>
      </c>
      <c r="N61" s="35">
        <v>77.113377648014009</v>
      </c>
      <c r="O61" s="43">
        <v>1.7060706000000001</v>
      </c>
      <c r="P61" s="44">
        <v>1.7060706000000001</v>
      </c>
      <c r="Q61" s="45">
        <v>2.0092882191261494</v>
      </c>
      <c r="R61" s="20">
        <v>18.78242862385321</v>
      </c>
      <c r="S61" s="8">
        <v>18.78242862385321</v>
      </c>
      <c r="T61" s="35">
        <v>22.120604247260363</v>
      </c>
      <c r="U61" s="14">
        <v>93.2</v>
      </c>
      <c r="V61" s="9">
        <v>5.9874264045504402E-2</v>
      </c>
      <c r="W61" s="37">
        <v>0.15397322268918706</v>
      </c>
      <c r="X61" s="20">
        <v>28.032222391096667</v>
      </c>
      <c r="Y61" s="35">
        <v>195.9511034837528</v>
      </c>
      <c r="Z61" s="40">
        <v>43.4</v>
      </c>
      <c r="AA61" s="10">
        <v>43.4</v>
      </c>
      <c r="AB61" s="15" t="s">
        <v>5</v>
      </c>
      <c r="AG61" s="2"/>
      <c r="AH61" s="2"/>
    </row>
    <row r="62" spans="1:34" x14ac:dyDescent="0.45">
      <c r="A62" s="14" t="s">
        <v>101</v>
      </c>
      <c r="B62" s="6" t="s">
        <v>62</v>
      </c>
      <c r="C62" s="7" t="s">
        <v>170</v>
      </c>
      <c r="D62" s="15" t="s">
        <v>151</v>
      </c>
      <c r="E62" s="23">
        <v>719</v>
      </c>
      <c r="F62" s="28">
        <v>42</v>
      </c>
      <c r="G62" s="25">
        <v>8571.4285714285706</v>
      </c>
      <c r="H62" s="20">
        <v>78</v>
      </c>
      <c r="I62" s="8">
        <v>78</v>
      </c>
      <c r="J62" s="35">
        <v>84.622972516310909</v>
      </c>
      <c r="K62" s="20">
        <v>63.854172231428571</v>
      </c>
      <c r="L62" s="8">
        <v>63.854172231428571</v>
      </c>
      <c r="M62" s="8">
        <v>65.588228257933551</v>
      </c>
      <c r="N62" s="35">
        <v>67.400502066658191</v>
      </c>
      <c r="O62" s="43">
        <v>1.650346573</v>
      </c>
      <c r="P62" s="44">
        <v>1.650346573</v>
      </c>
      <c r="Q62" s="45">
        <v>2.0092882191261494</v>
      </c>
      <c r="R62" s="20">
        <v>14.145827768571428</v>
      </c>
      <c r="S62" s="8">
        <v>14.145827768571428</v>
      </c>
      <c r="T62" s="35">
        <v>17.222470449652711</v>
      </c>
      <c r="U62" s="14">
        <v>100</v>
      </c>
      <c r="V62" s="9">
        <v>0</v>
      </c>
      <c r="W62" s="37">
        <v>7.3262760658295789E-2</v>
      </c>
      <c r="X62" s="20">
        <v>8.6619734978916831</v>
      </c>
      <c r="Y62" s="35">
        <v>113.06387359623214</v>
      </c>
      <c r="Z62" s="40" t="s">
        <v>301</v>
      </c>
      <c r="AA62" s="10" t="s">
        <v>301</v>
      </c>
      <c r="AB62" s="15" t="s">
        <v>301</v>
      </c>
      <c r="AG62" s="2"/>
      <c r="AH62" s="2"/>
    </row>
    <row r="63" spans="1:34" x14ac:dyDescent="0.45">
      <c r="A63" s="14" t="s">
        <v>102</v>
      </c>
      <c r="B63" s="6" t="s">
        <v>62</v>
      </c>
      <c r="C63" s="7" t="s">
        <v>170</v>
      </c>
      <c r="D63" s="15" t="s">
        <v>152</v>
      </c>
      <c r="E63" s="23">
        <v>719</v>
      </c>
      <c r="F63" s="28">
        <v>42</v>
      </c>
      <c r="G63" s="25">
        <v>8571.4285714285706</v>
      </c>
      <c r="H63" s="20">
        <v>78.8</v>
      </c>
      <c r="I63" s="8">
        <v>78.8</v>
      </c>
      <c r="J63" s="35">
        <v>85.467402876443089</v>
      </c>
      <c r="K63" s="20">
        <v>64.654172231428575</v>
      </c>
      <c r="L63" s="8">
        <v>64.654172231428575</v>
      </c>
      <c r="M63" s="8">
        <v>66.409953460417995</v>
      </c>
      <c r="N63" s="35">
        <v>68.244932426790371</v>
      </c>
      <c r="O63" s="43">
        <v>1.650346573</v>
      </c>
      <c r="P63" s="44">
        <v>1.650346573</v>
      </c>
      <c r="Q63" s="45">
        <v>2.0092882191261494</v>
      </c>
      <c r="R63" s="20">
        <v>14.145827768571428</v>
      </c>
      <c r="S63" s="8">
        <v>14.145827768571428</v>
      </c>
      <c r="T63" s="35">
        <v>17.222470449652711</v>
      </c>
      <c r="U63" s="14">
        <v>100</v>
      </c>
      <c r="V63" s="9">
        <v>0</v>
      </c>
      <c r="W63" s="37">
        <v>7.3262760658295789E-2</v>
      </c>
      <c r="X63" s="20">
        <v>9.6313528999538658</v>
      </c>
      <c r="Y63" s="35">
        <v>115.36426708419468</v>
      </c>
      <c r="Z63" s="40" t="s">
        <v>301</v>
      </c>
      <c r="AA63" s="10" t="s">
        <v>301</v>
      </c>
      <c r="AB63" s="15" t="s">
        <v>301</v>
      </c>
      <c r="AG63" s="2"/>
      <c r="AH63" s="2"/>
    </row>
    <row r="64" spans="1:34" x14ac:dyDescent="0.45">
      <c r="A64" s="14" t="s">
        <v>103</v>
      </c>
      <c r="B64" s="6" t="s">
        <v>62</v>
      </c>
      <c r="C64" s="7" t="s">
        <v>170</v>
      </c>
      <c r="D64" s="15" t="s">
        <v>153</v>
      </c>
      <c r="E64" s="23">
        <v>719</v>
      </c>
      <c r="F64" s="28">
        <v>41.5</v>
      </c>
      <c r="G64" s="25">
        <v>8674.6987951807223</v>
      </c>
      <c r="H64" s="20">
        <v>81.5</v>
      </c>
      <c r="I64" s="8">
        <v>81.5</v>
      </c>
      <c r="J64" s="35">
        <v>88.344957900966534</v>
      </c>
      <c r="K64" s="20">
        <v>67.183740571566261</v>
      </c>
      <c r="L64" s="8">
        <v>67.183740571566261</v>
      </c>
      <c r="M64" s="8">
        <v>69.00821603104032</v>
      </c>
      <c r="N64" s="35">
        <v>70.914987807342101</v>
      </c>
      <c r="O64" s="43">
        <v>1.650346573</v>
      </c>
      <c r="P64" s="44">
        <v>1.650346573</v>
      </c>
      <c r="Q64" s="45">
        <v>2.0092882191261494</v>
      </c>
      <c r="R64" s="20">
        <v>14.316259428433733</v>
      </c>
      <c r="S64" s="8">
        <v>14.316259428433733</v>
      </c>
      <c r="T64" s="35">
        <v>17.42997009362443</v>
      </c>
      <c r="U64" s="14">
        <v>100</v>
      </c>
      <c r="V64" s="9">
        <v>0</v>
      </c>
      <c r="W64" s="37">
        <v>7.4145444521648757E-2</v>
      </c>
      <c r="X64" s="20">
        <v>12.947815181851571</v>
      </c>
      <c r="Y64" s="35">
        <v>123.50025903342585</v>
      </c>
      <c r="Z64" s="40" t="s">
        <v>301</v>
      </c>
      <c r="AA64" s="10" t="s">
        <v>301</v>
      </c>
      <c r="AB64" s="15" t="s">
        <v>301</v>
      </c>
      <c r="AG64" s="2"/>
      <c r="AH64" s="2"/>
    </row>
    <row r="65" spans="1:34" x14ac:dyDescent="0.45">
      <c r="A65" s="14" t="s">
        <v>104</v>
      </c>
      <c r="B65" s="6" t="s">
        <v>62</v>
      </c>
      <c r="C65" s="7" t="s">
        <v>170</v>
      </c>
      <c r="D65" s="15" t="s">
        <v>154</v>
      </c>
      <c r="E65" s="23">
        <v>719</v>
      </c>
      <c r="F65" s="28">
        <v>40.6</v>
      </c>
      <c r="G65" s="25">
        <v>8866.995073891625</v>
      </c>
      <c r="H65" s="20">
        <v>82.4</v>
      </c>
      <c r="I65" s="8">
        <v>82.4</v>
      </c>
      <c r="J65" s="35">
        <v>89.346339924742125</v>
      </c>
      <c r="K65" s="20">
        <v>67.766385066995085</v>
      </c>
      <c r="L65" s="8">
        <v>67.766385066995085</v>
      </c>
      <c r="M65" s="8">
        <v>69.606683113518685</v>
      </c>
      <c r="N65" s="35">
        <v>71.529991183722075</v>
      </c>
      <c r="O65" s="43">
        <v>1.650346573</v>
      </c>
      <c r="P65" s="44">
        <v>1.650346573</v>
      </c>
      <c r="Q65" s="45">
        <v>2.0092882191261494</v>
      </c>
      <c r="R65" s="20">
        <v>14.633614933004925</v>
      </c>
      <c r="S65" s="8">
        <v>14.633614933004925</v>
      </c>
      <c r="T65" s="35">
        <v>17.816348741020043</v>
      </c>
      <c r="U65" s="14">
        <v>100</v>
      </c>
      <c r="V65" s="9">
        <v>0</v>
      </c>
      <c r="W65" s="37">
        <v>7.5789062749961167E-2</v>
      </c>
      <c r="X65" s="20">
        <v>14.125214955604624</v>
      </c>
      <c r="Y65" s="35">
        <v>126.80393295666133</v>
      </c>
      <c r="Z65" s="40" t="s">
        <v>301</v>
      </c>
      <c r="AA65" s="10" t="s">
        <v>301</v>
      </c>
      <c r="AB65" s="15" t="s">
        <v>301</v>
      </c>
      <c r="AG65" s="2"/>
      <c r="AH65" s="2"/>
    </row>
    <row r="66" spans="1:34" x14ac:dyDescent="0.45">
      <c r="A66" s="14" t="s">
        <v>105</v>
      </c>
      <c r="B66" s="6" t="s">
        <v>62</v>
      </c>
      <c r="C66" s="7" t="s">
        <v>170</v>
      </c>
      <c r="D66" s="15" t="s">
        <v>155</v>
      </c>
      <c r="E66" s="23">
        <v>719</v>
      </c>
      <c r="F66" s="28">
        <v>38.4</v>
      </c>
      <c r="G66" s="25">
        <v>9375</v>
      </c>
      <c r="H66" s="20">
        <v>80.8</v>
      </c>
      <c r="I66" s="8">
        <v>80.8</v>
      </c>
      <c r="J66" s="35">
        <v>87.793261189594546</v>
      </c>
      <c r="K66" s="20">
        <v>65.328000878124996</v>
      </c>
      <c r="L66" s="8">
        <v>65.328000878124996</v>
      </c>
      <c r="M66" s="8">
        <v>67.102080936851024</v>
      </c>
      <c r="N66" s="35">
        <v>68.95618413528689</v>
      </c>
      <c r="O66" s="43">
        <v>1.650346573</v>
      </c>
      <c r="P66" s="44">
        <v>1.650346573</v>
      </c>
      <c r="Q66" s="45">
        <v>2.0092882191261494</v>
      </c>
      <c r="R66" s="20">
        <v>15.471999121875001</v>
      </c>
      <c r="S66" s="8">
        <v>15.471999121874999</v>
      </c>
      <c r="T66" s="35">
        <v>18.837077054307652</v>
      </c>
      <c r="U66" s="14">
        <v>100</v>
      </c>
      <c r="V66" s="9">
        <v>0</v>
      </c>
      <c r="W66" s="37">
        <v>8.0131144470011031E-2</v>
      </c>
      <c r="X66" s="20">
        <v>12.399128090690329</v>
      </c>
      <c r="Y66" s="35">
        <v>124.02089285005107</v>
      </c>
      <c r="Z66" s="40" t="s">
        <v>301</v>
      </c>
      <c r="AA66" s="10" t="s">
        <v>301</v>
      </c>
      <c r="AB66" s="15" t="s">
        <v>301</v>
      </c>
      <c r="AG66" s="2"/>
      <c r="AH66" s="2"/>
    </row>
    <row r="67" spans="1:34" x14ac:dyDescent="0.45">
      <c r="A67" s="14" t="s">
        <v>106</v>
      </c>
      <c r="B67" s="6" t="s">
        <v>62</v>
      </c>
      <c r="C67" s="7" t="s">
        <v>170</v>
      </c>
      <c r="D67" s="15" t="s">
        <v>156</v>
      </c>
      <c r="E67" s="23">
        <v>719</v>
      </c>
      <c r="F67" s="28">
        <v>38.409999999999997</v>
      </c>
      <c r="G67" s="25">
        <v>9372.5592293673526</v>
      </c>
      <c r="H67" s="20">
        <v>81.400000000000006</v>
      </c>
      <c r="I67" s="8">
        <v>81.400000000000006</v>
      </c>
      <c r="J67" s="35">
        <v>88.425931578851134</v>
      </c>
      <c r="K67" s="20">
        <v>65.932028995574072</v>
      </c>
      <c r="L67" s="8">
        <v>65.932028995574072</v>
      </c>
      <c r="M67" s="8">
        <v>67.722512345747447</v>
      </c>
      <c r="N67" s="35">
        <v>69.593758736221247</v>
      </c>
      <c r="O67" s="43">
        <v>1.650346573</v>
      </c>
      <c r="P67" s="44">
        <v>1.650346573</v>
      </c>
      <c r="Q67" s="45">
        <v>2.0092882191261494</v>
      </c>
      <c r="R67" s="20">
        <v>15.467971004425932</v>
      </c>
      <c r="S67" s="8">
        <v>15.46797100442593</v>
      </c>
      <c r="T67" s="35">
        <v>18.832172842629884</v>
      </c>
      <c r="U67" s="14">
        <v>100</v>
      </c>
      <c r="V67" s="9">
        <v>0</v>
      </c>
      <c r="W67" s="37">
        <v>8.0110282417298187E-2</v>
      </c>
      <c r="X67" s="20">
        <v>13.130868805849639</v>
      </c>
      <c r="Y67" s="35">
        <v>125.76998999739774</v>
      </c>
      <c r="Z67" s="40" t="s">
        <v>301</v>
      </c>
      <c r="AA67" s="10" t="s">
        <v>301</v>
      </c>
      <c r="AB67" s="15" t="s">
        <v>301</v>
      </c>
      <c r="AG67" s="2"/>
      <c r="AH67" s="2"/>
    </row>
    <row r="68" spans="1:34" x14ac:dyDescent="0.45">
      <c r="A68" s="14" t="s">
        <v>107</v>
      </c>
      <c r="B68" s="6" t="s">
        <v>62</v>
      </c>
      <c r="C68" s="7" t="s">
        <v>170</v>
      </c>
      <c r="D68" s="15" t="s">
        <v>157</v>
      </c>
      <c r="E68" s="23">
        <v>719</v>
      </c>
      <c r="F68" s="28">
        <v>38</v>
      </c>
      <c r="G68" s="25">
        <v>9473.6842105263149</v>
      </c>
      <c r="H68" s="20">
        <v>84.3</v>
      </c>
      <c r="I68" s="8">
        <v>84.3</v>
      </c>
      <c r="J68" s="35">
        <v>91.514020802712196</v>
      </c>
      <c r="K68" s="20">
        <v>68.665137729473685</v>
      </c>
      <c r="L68" s="8">
        <v>68.665137729473685</v>
      </c>
      <c r="M68" s="8">
        <v>70.529842755467001</v>
      </c>
      <c r="N68" s="35">
        <v>72.478658726780253</v>
      </c>
      <c r="O68" s="43">
        <v>1.650346573</v>
      </c>
      <c r="P68" s="44">
        <v>1.650346573</v>
      </c>
      <c r="Q68" s="45">
        <v>2.0092882191261494</v>
      </c>
      <c r="R68" s="20">
        <v>15.634862270526316</v>
      </c>
      <c r="S68" s="8">
        <v>15.634862270526314</v>
      </c>
      <c r="T68" s="35">
        <v>19.035362075931943</v>
      </c>
      <c r="U68" s="14">
        <v>100</v>
      </c>
      <c r="V68" s="9">
        <v>0</v>
      </c>
      <c r="W68" s="37">
        <v>8.0974630201274295E-2</v>
      </c>
      <c r="X68" s="20">
        <v>16.720707577056245</v>
      </c>
      <c r="Y68" s="35">
        <v>134.66557796412971</v>
      </c>
      <c r="Z68" s="40" t="s">
        <v>301</v>
      </c>
      <c r="AA68" s="10" t="s">
        <v>301</v>
      </c>
      <c r="AB68" s="15" t="s">
        <v>301</v>
      </c>
      <c r="AG68" s="2"/>
      <c r="AH68" s="2"/>
    </row>
    <row r="69" spans="1:34" x14ac:dyDescent="0.45">
      <c r="A69" s="14" t="s">
        <v>108</v>
      </c>
      <c r="B69" s="50" t="s">
        <v>62</v>
      </c>
      <c r="C69" s="7" t="s">
        <v>170</v>
      </c>
      <c r="D69" s="15" t="s">
        <v>157</v>
      </c>
      <c r="E69" s="23">
        <v>719</v>
      </c>
      <c r="F69" s="28">
        <v>37.4</v>
      </c>
      <c r="G69" s="25">
        <v>9625.6684491978613</v>
      </c>
      <c r="H69" s="20">
        <v>83.6</v>
      </c>
      <c r="I69" s="8">
        <v>83.6</v>
      </c>
      <c r="J69" s="35">
        <v>90.815767311454067</v>
      </c>
      <c r="K69" s="20">
        <v>67.714311062032081</v>
      </c>
      <c r="L69" s="8">
        <v>67.714311062032081</v>
      </c>
      <c r="M69" s="8">
        <v>69.553194960678184</v>
      </c>
      <c r="N69" s="35">
        <v>71.475025095266531</v>
      </c>
      <c r="O69" s="43">
        <v>1.650346573</v>
      </c>
      <c r="P69" s="44">
        <v>1.650346573</v>
      </c>
      <c r="Q69" s="45">
        <v>2.0092882191261494</v>
      </c>
      <c r="R69" s="20">
        <v>15.885688937967915</v>
      </c>
      <c r="S69" s="8">
        <v>15.885688937967917</v>
      </c>
      <c r="T69" s="35">
        <v>19.340742216187536</v>
      </c>
      <c r="U69" s="14">
        <v>100</v>
      </c>
      <c r="V69" s="9">
        <v>0</v>
      </c>
      <c r="W69" s="37">
        <v>8.2273688439797418E-2</v>
      </c>
      <c r="X69" s="20">
        <v>15.935952112791981</v>
      </c>
      <c r="Y69" s="35">
        <v>133.20408942895003</v>
      </c>
      <c r="Z69" s="40" t="s">
        <v>301</v>
      </c>
      <c r="AA69" s="10" t="s">
        <v>301</v>
      </c>
      <c r="AB69" s="15" t="s">
        <v>301</v>
      </c>
      <c r="AG69" s="2"/>
      <c r="AH69" s="2"/>
    </row>
    <row r="70" spans="1:34" x14ac:dyDescent="0.45">
      <c r="A70" s="14" t="s">
        <v>109</v>
      </c>
      <c r="B70" s="6" t="s">
        <v>273</v>
      </c>
      <c r="C70" s="7" t="s">
        <v>176</v>
      </c>
      <c r="D70" s="15" t="s">
        <v>54</v>
      </c>
      <c r="E70" s="23">
        <v>253</v>
      </c>
      <c r="F70" s="28">
        <v>49.4</v>
      </c>
      <c r="G70" s="25">
        <v>7287.4493927125504</v>
      </c>
      <c r="H70" s="20">
        <v>88</v>
      </c>
      <c r="I70" s="8">
        <v>88</v>
      </c>
      <c r="J70" s="35">
        <v>82.253022500813017</v>
      </c>
      <c r="K70" s="20">
        <v>75.567319838056676</v>
      </c>
      <c r="L70" s="8">
        <v>75.567319838056676</v>
      </c>
      <c r="M70" s="8">
        <v>69.921349619714718</v>
      </c>
      <c r="N70" s="35">
        <v>67.610436288557679</v>
      </c>
      <c r="O70" s="43">
        <v>1.70604</v>
      </c>
      <c r="P70" s="44">
        <v>1.70604</v>
      </c>
      <c r="Q70" s="45">
        <v>2.0092882191261494</v>
      </c>
      <c r="R70" s="20">
        <v>12.432680161943319</v>
      </c>
      <c r="S70" s="8">
        <v>12.43268016194332</v>
      </c>
      <c r="T70" s="35">
        <v>14.642586212255342</v>
      </c>
      <c r="U70" s="14">
        <v>99</v>
      </c>
      <c r="V70" s="9">
        <v>1.36077872830691E-3</v>
      </c>
      <c r="W70" s="37">
        <v>6.3648955806210217E-2</v>
      </c>
      <c r="X70" s="20">
        <v>5.8764907028282787</v>
      </c>
      <c r="Y70" s="35">
        <v>103.88688068113011</v>
      </c>
      <c r="Z70" s="40" t="s">
        <v>301</v>
      </c>
      <c r="AA70" s="10" t="s">
        <v>301</v>
      </c>
      <c r="AB70" s="15" t="s">
        <v>301</v>
      </c>
      <c r="AG70" s="2"/>
      <c r="AH70" s="2"/>
    </row>
    <row r="71" spans="1:34" x14ac:dyDescent="0.45">
      <c r="A71" s="14" t="s">
        <v>110</v>
      </c>
      <c r="B71" s="6" t="s">
        <v>273</v>
      </c>
      <c r="C71" s="7" t="s">
        <v>176</v>
      </c>
      <c r="D71" s="15" t="s">
        <v>55</v>
      </c>
      <c r="E71" s="23">
        <v>253</v>
      </c>
      <c r="F71" s="28">
        <v>56.2</v>
      </c>
      <c r="G71" s="25">
        <v>6405.6939501779352</v>
      </c>
      <c r="H71" s="20">
        <v>79</v>
      </c>
      <c r="I71" s="8">
        <v>79</v>
      </c>
      <c r="J71" s="35">
        <v>73.774892648352647</v>
      </c>
      <c r="K71" s="20">
        <v>68.071629893238438</v>
      </c>
      <c r="L71" s="8">
        <v>68.071629893238438</v>
      </c>
      <c r="M71" s="8">
        <v>62.985695974781976</v>
      </c>
      <c r="N71" s="35">
        <v>60.904007258932474</v>
      </c>
      <c r="O71" s="43">
        <v>1.70604</v>
      </c>
      <c r="P71" s="44">
        <v>1.70604</v>
      </c>
      <c r="Q71" s="45">
        <v>2.0092882191261494</v>
      </c>
      <c r="R71" s="20">
        <v>10.928370106761564</v>
      </c>
      <c r="S71" s="8">
        <v>10.928370106761566</v>
      </c>
      <c r="T71" s="35">
        <v>12.870885389420174</v>
      </c>
      <c r="U71" s="14">
        <v>99</v>
      </c>
      <c r="V71" s="9">
        <v>1.36077872830691E-3</v>
      </c>
      <c r="W71" s="37">
        <v>5.611230804589451E-2</v>
      </c>
      <c r="X71" s="20">
        <v>-3.7180776349458924</v>
      </c>
      <c r="Y71" s="35">
        <v>79.783979638699833</v>
      </c>
      <c r="Z71" s="40" t="s">
        <v>301</v>
      </c>
      <c r="AA71" s="10" t="s">
        <v>301</v>
      </c>
      <c r="AB71" s="15" t="s">
        <v>301</v>
      </c>
      <c r="AG71" s="2"/>
      <c r="AH71" s="2"/>
    </row>
    <row r="72" spans="1:34" x14ac:dyDescent="0.45">
      <c r="A72" s="14" t="s">
        <v>111</v>
      </c>
      <c r="B72" s="6" t="s">
        <v>274</v>
      </c>
      <c r="C72" s="7" t="s">
        <v>176</v>
      </c>
      <c r="D72" s="15" t="s">
        <v>56</v>
      </c>
      <c r="E72" s="23">
        <v>846.6</v>
      </c>
      <c r="F72" s="28">
        <v>44.363756419662508</v>
      </c>
      <c r="G72" s="25">
        <v>8114.7321384273946</v>
      </c>
      <c r="H72" s="20">
        <v>96.3</v>
      </c>
      <c r="I72" s="8">
        <v>96.3</v>
      </c>
      <c r="J72" s="35">
        <v>96.813775963188931</v>
      </c>
      <c r="K72" s="20">
        <v>79.745946437608112</v>
      </c>
      <c r="L72" s="8">
        <v>79.745946437608112</v>
      </c>
      <c r="M72" s="8">
        <v>83.260722302266629</v>
      </c>
      <c r="N72" s="35">
        <v>80.508940276082427</v>
      </c>
      <c r="O72" s="43">
        <v>2.04</v>
      </c>
      <c r="P72" s="44">
        <v>2.04</v>
      </c>
      <c r="Q72" s="45">
        <v>2.0092882191261494</v>
      </c>
      <c r="R72" s="20">
        <v>16.554053562391886</v>
      </c>
      <c r="S72" s="8">
        <v>16.554053562391886</v>
      </c>
      <c r="T72" s="35">
        <v>16.304835687106511</v>
      </c>
      <c r="U72" s="14">
        <v>99</v>
      </c>
      <c r="V72" s="9">
        <v>2.7214719546438393E-3</v>
      </c>
      <c r="W72" s="37">
        <v>7.2080701108752324E-2</v>
      </c>
      <c r="X72" s="20">
        <v>22.625928457070604</v>
      </c>
      <c r="Y72" s="35">
        <v>145.80449293629903</v>
      </c>
      <c r="Z72" s="40" t="s">
        <v>301</v>
      </c>
      <c r="AA72" s="10" t="s">
        <v>301</v>
      </c>
      <c r="AB72" s="15" t="s">
        <v>301</v>
      </c>
      <c r="AG72" s="2"/>
      <c r="AH72" s="2"/>
    </row>
    <row r="73" spans="1:34" x14ac:dyDescent="0.45">
      <c r="A73" s="14" t="s">
        <v>112</v>
      </c>
      <c r="B73" s="6" t="s">
        <v>274</v>
      </c>
      <c r="C73" s="7" t="s">
        <v>176</v>
      </c>
      <c r="D73" s="15" t="s">
        <v>57</v>
      </c>
      <c r="E73" s="23">
        <v>925</v>
      </c>
      <c r="F73" s="28">
        <v>48.48393250183419</v>
      </c>
      <c r="G73" s="25">
        <v>7425.1402768614298</v>
      </c>
      <c r="H73" s="20">
        <v>84.8</v>
      </c>
      <c r="I73" s="8">
        <v>84.8</v>
      </c>
      <c r="J73" s="35">
        <v>85.863934792132142</v>
      </c>
      <c r="K73" s="20">
        <v>69.652713835202675</v>
      </c>
      <c r="L73" s="8">
        <v>69.652713835202675</v>
      </c>
      <c r="M73" s="8">
        <v>73.369565398730813</v>
      </c>
      <c r="N73" s="35">
        <v>70.944687908475387</v>
      </c>
      <c r="O73" s="43">
        <v>2.04</v>
      </c>
      <c r="P73" s="44">
        <v>2.04</v>
      </c>
      <c r="Q73" s="45">
        <v>2.0092882191261494</v>
      </c>
      <c r="R73" s="20">
        <v>15.147286164797316</v>
      </c>
      <c r="S73" s="8">
        <v>15.147286164797316</v>
      </c>
      <c r="T73" s="35">
        <v>14.919246883656749</v>
      </c>
      <c r="U73" s="14">
        <v>99</v>
      </c>
      <c r="V73" s="9">
        <v>6.3048598209770081E-3</v>
      </c>
      <c r="W73" s="37">
        <v>6.9769925232740296E-2</v>
      </c>
      <c r="X73" s="20">
        <v>10.046276821237228</v>
      </c>
      <c r="Y73" s="35">
        <v>115.34695208381838</v>
      </c>
      <c r="Z73" s="40" t="s">
        <v>301</v>
      </c>
      <c r="AA73" s="10" t="s">
        <v>301</v>
      </c>
      <c r="AB73" s="15" t="s">
        <v>301</v>
      </c>
      <c r="AG73" s="2"/>
      <c r="AH73" s="2"/>
    </row>
    <row r="74" spans="1:34" x14ac:dyDescent="0.45">
      <c r="A74" s="14" t="s">
        <v>113</v>
      </c>
      <c r="B74" s="6" t="s">
        <v>274</v>
      </c>
      <c r="C74" s="7" t="s">
        <v>176</v>
      </c>
      <c r="D74" s="15" t="s">
        <v>58</v>
      </c>
      <c r="E74" s="23">
        <v>865</v>
      </c>
      <c r="F74" s="28">
        <v>45.321936903888478</v>
      </c>
      <c r="G74" s="25">
        <v>7943.1733194331582</v>
      </c>
      <c r="H74" s="20">
        <v>90.6</v>
      </c>
      <c r="I74" s="8">
        <v>90.6</v>
      </c>
      <c r="J74" s="35">
        <v>91.229521094992322</v>
      </c>
      <c r="K74" s="20">
        <v>74.395926428356347</v>
      </c>
      <c r="L74" s="8">
        <v>74.395926428356347</v>
      </c>
      <c r="M74" s="8">
        <v>77.842091824437489</v>
      </c>
      <c r="N74" s="35">
        <v>75.26939652177812</v>
      </c>
      <c r="O74" s="43">
        <v>2.04</v>
      </c>
      <c r="P74" s="44">
        <v>2.04</v>
      </c>
      <c r="Q74" s="45">
        <v>2.0092882191261494</v>
      </c>
      <c r="R74" s="20">
        <v>16.204073571643644</v>
      </c>
      <c r="S74" s="8">
        <v>16.204073571643644</v>
      </c>
      <c r="T74" s="35">
        <v>15.960124573214197</v>
      </c>
      <c r="U74" s="14">
        <v>99</v>
      </c>
      <c r="V74" s="9">
        <v>6.7421911380389967E-3</v>
      </c>
      <c r="W74" s="37">
        <v>7.4635051811088107E-2</v>
      </c>
      <c r="X74" s="20">
        <v>16.271716353003573</v>
      </c>
      <c r="Y74" s="35">
        <v>131.55320140665631</v>
      </c>
      <c r="Z74" s="40" t="s">
        <v>301</v>
      </c>
      <c r="AA74" s="10" t="s">
        <v>301</v>
      </c>
      <c r="AB74" s="15" t="s">
        <v>301</v>
      </c>
      <c r="AG74" s="2"/>
      <c r="AH74" s="2"/>
    </row>
    <row r="75" spans="1:34" x14ac:dyDescent="0.45">
      <c r="A75" s="14" t="s">
        <v>114</v>
      </c>
      <c r="B75" s="6" t="s">
        <v>275</v>
      </c>
      <c r="C75" s="7" t="s">
        <v>183</v>
      </c>
      <c r="D75" s="15" t="s">
        <v>158</v>
      </c>
      <c r="E75" s="23">
        <v>93.9</v>
      </c>
      <c r="F75" s="28">
        <v>57.2</v>
      </c>
      <c r="G75" s="25">
        <v>6293.7062937062938</v>
      </c>
      <c r="H75" s="20">
        <v>71</v>
      </c>
      <c r="I75" s="8">
        <v>71</v>
      </c>
      <c r="J75" s="35">
        <v>77.273142711581116</v>
      </c>
      <c r="K75" s="20">
        <v>62.052237762237766</v>
      </c>
      <c r="L75" s="8">
        <v>62.052237762237766</v>
      </c>
      <c r="M75" s="8">
        <v>51.998131521378532</v>
      </c>
      <c r="N75" s="35">
        <v>64.627272800996963</v>
      </c>
      <c r="O75" s="43">
        <v>1.4217</v>
      </c>
      <c r="P75" s="44">
        <v>1.4217</v>
      </c>
      <c r="Q75" s="45">
        <v>2.0092882191261494</v>
      </c>
      <c r="R75" s="20">
        <v>8.9477622377622374</v>
      </c>
      <c r="S75" s="8">
        <v>8.9477622377622374</v>
      </c>
      <c r="T75" s="35">
        <v>12.645869910584159</v>
      </c>
      <c r="U75" s="14">
        <v>100</v>
      </c>
      <c r="V75" s="9">
        <v>0</v>
      </c>
      <c r="W75" s="37">
        <v>5.3794334749098303E-2</v>
      </c>
      <c r="X75" s="20">
        <v>0.21969094922718976</v>
      </c>
      <c r="Y75" s="35">
        <v>88.355495024689603</v>
      </c>
      <c r="Z75" s="40" t="s">
        <v>301</v>
      </c>
      <c r="AA75" s="10" t="s">
        <v>301</v>
      </c>
      <c r="AB75" s="15" t="s">
        <v>301</v>
      </c>
      <c r="AG75" s="2"/>
      <c r="AH75" s="2"/>
    </row>
    <row r="76" spans="1:34" x14ac:dyDescent="0.45">
      <c r="A76" s="14" t="s">
        <v>223</v>
      </c>
      <c r="B76" s="6" t="s">
        <v>276</v>
      </c>
      <c r="C76" s="7" t="s">
        <v>255</v>
      </c>
      <c r="D76" s="15" t="s">
        <v>240</v>
      </c>
      <c r="E76" s="23">
        <v>621</v>
      </c>
      <c r="F76" s="28">
        <v>25.583418928833456</v>
      </c>
      <c r="G76" s="25">
        <v>14071.614157647504</v>
      </c>
      <c r="H76" s="20">
        <v>48.3</v>
      </c>
      <c r="I76" s="8">
        <v>60.111281999999996</v>
      </c>
      <c r="J76" s="35">
        <v>91.023629999709925</v>
      </c>
      <c r="K76" s="20">
        <v>27.192578763528743</v>
      </c>
      <c r="L76" s="8">
        <v>37.462463613646591</v>
      </c>
      <c r="M76" s="8">
        <v>37.920078280314456</v>
      </c>
      <c r="N76" s="35">
        <v>62.749701448660062</v>
      </c>
      <c r="O76" s="43">
        <v>1.5</v>
      </c>
      <c r="P76" s="44">
        <v>2.1623187520413887</v>
      </c>
      <c r="Q76" s="45">
        <v>2.0092882191261494</v>
      </c>
      <c r="R76" s="20">
        <v>21.107421236471254</v>
      </c>
      <c r="S76" s="8">
        <v>30.427315164572288</v>
      </c>
      <c r="T76" s="35">
        <v>28.273928551049867</v>
      </c>
      <c r="U76" s="14">
        <v>85</v>
      </c>
      <c r="V76" s="9">
        <v>0.18723608695652172</v>
      </c>
      <c r="W76" s="37">
        <v>0.3075107053024102</v>
      </c>
      <c r="X76" s="20">
        <v>21.898411675377474</v>
      </c>
      <c r="Y76" s="35">
        <v>360.6353722038811</v>
      </c>
      <c r="Z76" s="40">
        <v>15.7</v>
      </c>
      <c r="AA76" s="10">
        <v>19.539277999999999</v>
      </c>
      <c r="AB76" s="15" t="s">
        <v>5</v>
      </c>
      <c r="AG76" s="2"/>
      <c r="AH76" s="2"/>
    </row>
    <row r="77" spans="1:34" x14ac:dyDescent="0.45">
      <c r="A77" s="14" t="s">
        <v>224</v>
      </c>
      <c r="B77" s="6" t="s">
        <v>67</v>
      </c>
      <c r="C77" s="7" t="s">
        <v>182</v>
      </c>
      <c r="D77" s="15" t="s">
        <v>241</v>
      </c>
      <c r="E77" s="23">
        <v>446</v>
      </c>
      <c r="F77" s="28">
        <v>18.588701393983857</v>
      </c>
      <c r="G77" s="25">
        <v>19366.602990164349</v>
      </c>
      <c r="H77" s="20">
        <v>102</v>
      </c>
      <c r="I77" s="8">
        <v>142.22064</v>
      </c>
      <c r="J77" s="35">
        <v>156.79792177127925</v>
      </c>
      <c r="K77" s="20">
        <v>82.633397009835647</v>
      </c>
      <c r="L77" s="8">
        <v>113.84174541419119</v>
      </c>
      <c r="M77" s="8">
        <v>111.48046270977048</v>
      </c>
      <c r="N77" s="35">
        <v>117.88483453864876</v>
      </c>
      <c r="O77" s="43">
        <v>1</v>
      </c>
      <c r="P77" s="44">
        <v>1.3435215192301184</v>
      </c>
      <c r="Q77" s="45">
        <v>2.0092882191261494</v>
      </c>
      <c r="R77" s="20">
        <v>19.366602990164349</v>
      </c>
      <c r="S77" s="8">
        <v>26.01944787167216</v>
      </c>
      <c r="T77" s="35">
        <v>38.913087232630488</v>
      </c>
      <c r="U77" s="14">
        <v>85</v>
      </c>
      <c r="V77" s="9">
        <v>0.31042796468031997</v>
      </c>
      <c r="W77" s="37">
        <v>0.47596055797079539</v>
      </c>
      <c r="X77" s="20">
        <v>170.19504506082316</v>
      </c>
      <c r="Y77" s="35">
        <v>-3191.6963086918381</v>
      </c>
      <c r="Z77" s="40">
        <v>100.5</v>
      </c>
      <c r="AA77" s="10">
        <v>140.12916000000001</v>
      </c>
      <c r="AB77" s="15" t="s">
        <v>5</v>
      </c>
      <c r="AG77" s="2"/>
      <c r="AH77" s="2"/>
    </row>
    <row r="78" spans="1:34" x14ac:dyDescent="0.45">
      <c r="A78" s="14" t="s">
        <v>225</v>
      </c>
      <c r="B78" s="6" t="s">
        <v>67</v>
      </c>
      <c r="C78" s="7" t="s">
        <v>182</v>
      </c>
      <c r="D78" s="15" t="s">
        <v>242</v>
      </c>
      <c r="E78" s="23">
        <v>594.79999999999995</v>
      </c>
      <c r="F78" s="28">
        <v>24.241966250917095</v>
      </c>
      <c r="G78" s="25">
        <v>14850.28055372286</v>
      </c>
      <c r="H78" s="20">
        <v>59.5</v>
      </c>
      <c r="I78" s="8">
        <v>82.962040000000002</v>
      </c>
      <c r="J78" s="35">
        <v>95.396339810834803</v>
      </c>
      <c r="K78" s="20">
        <v>44.649719446277139</v>
      </c>
      <c r="L78" s="8">
        <v>61.512683466384985</v>
      </c>
      <c r="M78" s="8">
        <v>61.996261349389876</v>
      </c>
      <c r="N78" s="35">
        <v>65.557846043521309</v>
      </c>
      <c r="O78" s="43">
        <v>1</v>
      </c>
      <c r="P78" s="44">
        <v>1.3435215192301184</v>
      </c>
      <c r="Q78" s="45">
        <v>2.0092882191261494</v>
      </c>
      <c r="R78" s="20">
        <v>14.850280553722859</v>
      </c>
      <c r="S78" s="8">
        <v>19.951671490531218</v>
      </c>
      <c r="T78" s="35">
        <v>29.838493767313498</v>
      </c>
      <c r="U78" s="14">
        <v>85</v>
      </c>
      <c r="V78" s="9">
        <v>0.28267470046755677</v>
      </c>
      <c r="W78" s="37">
        <v>0.40960483129108338</v>
      </c>
      <c r="X78" s="20">
        <v>34.256075074873834</v>
      </c>
      <c r="Y78" s="35">
        <v>1700.6848211654633</v>
      </c>
      <c r="Z78" s="40">
        <v>36.799999999999997</v>
      </c>
      <c r="AA78" s="10">
        <v>51.310975999999997</v>
      </c>
      <c r="AB78" s="15" t="s">
        <v>5</v>
      </c>
      <c r="AG78" s="2"/>
      <c r="AH78" s="2"/>
    </row>
    <row r="79" spans="1:34" x14ac:dyDescent="0.45">
      <c r="A79" s="14" t="s">
        <v>226</v>
      </c>
      <c r="B79" s="6" t="s">
        <v>67</v>
      </c>
      <c r="C79" s="7" t="s">
        <v>182</v>
      </c>
      <c r="D79" s="15" t="s">
        <v>243</v>
      </c>
      <c r="E79" s="23">
        <v>446</v>
      </c>
      <c r="F79" s="28">
        <v>32.673954512105652</v>
      </c>
      <c r="G79" s="25">
        <v>11017.950088245992</v>
      </c>
      <c r="H79" s="20">
        <v>71</v>
      </c>
      <c r="I79" s="8">
        <v>98.996719999999996</v>
      </c>
      <c r="J79" s="35">
        <v>107.708651756308</v>
      </c>
      <c r="K79" s="20">
        <v>59.982049911754004</v>
      </c>
      <c r="L79" s="8">
        <v>82.635611055206084</v>
      </c>
      <c r="M79" s="8">
        <v>80.921599745523793</v>
      </c>
      <c r="N79" s="35">
        <v>85.570414445075414</v>
      </c>
      <c r="O79" s="43">
        <v>1</v>
      </c>
      <c r="P79" s="44">
        <v>1.3435215192301184</v>
      </c>
      <c r="Q79" s="45">
        <v>2.0092882191261494</v>
      </c>
      <c r="R79" s="20">
        <v>11.017950088245993</v>
      </c>
      <c r="S79" s="8">
        <v>14.802853041361873</v>
      </c>
      <c r="T79" s="35">
        <v>22.138237311232594</v>
      </c>
      <c r="U79" s="14">
        <v>85</v>
      </c>
      <c r="V79" s="9">
        <v>0.23156407569401527</v>
      </c>
      <c r="W79" s="37">
        <v>0.3257380437243737</v>
      </c>
      <c r="X79" s="20">
        <v>49.514603123187939</v>
      </c>
      <c r="Y79" s="35">
        <v>563.57881202321528</v>
      </c>
      <c r="Z79" s="40">
        <v>53.9</v>
      </c>
      <c r="AA79" s="10">
        <v>75.153847999999996</v>
      </c>
      <c r="AB79" s="15" t="s">
        <v>5</v>
      </c>
      <c r="AG79" s="2"/>
      <c r="AH79" s="2"/>
    </row>
    <row r="80" spans="1:34" x14ac:dyDescent="0.45">
      <c r="A80" s="14" t="s">
        <v>227</v>
      </c>
      <c r="B80" s="6" t="s">
        <v>67</v>
      </c>
      <c r="C80" s="7" t="s">
        <v>182</v>
      </c>
      <c r="D80" s="15" t="s">
        <v>244</v>
      </c>
      <c r="E80" s="23">
        <v>594.79999999999995</v>
      </c>
      <c r="F80" s="28">
        <v>33.536316947909022</v>
      </c>
      <c r="G80" s="25">
        <v>10734.631371691097</v>
      </c>
      <c r="H80" s="20">
        <v>55.5</v>
      </c>
      <c r="I80" s="8">
        <v>77.38476</v>
      </c>
      <c r="J80" s="35">
        <v>87.296618626227186</v>
      </c>
      <c r="K80" s="20">
        <v>44.765368628308906</v>
      </c>
      <c r="L80" s="8">
        <v>61.672010145604681</v>
      </c>
      <c r="M80" s="8">
        <v>62.156840564735482</v>
      </c>
      <c r="N80" s="35">
        <v>65.727650274426281</v>
      </c>
      <c r="O80" s="43">
        <v>1</v>
      </c>
      <c r="P80" s="44">
        <v>1.3435215192301184</v>
      </c>
      <c r="Q80" s="45">
        <v>2.0092882191261494</v>
      </c>
      <c r="R80" s="20">
        <v>10.734631371691098</v>
      </c>
      <c r="S80" s="8">
        <v>14.422208248869714</v>
      </c>
      <c r="T80" s="35">
        <v>21.568968351800901</v>
      </c>
      <c r="U80" s="14">
        <v>85</v>
      </c>
      <c r="V80" s="9">
        <v>0.23082619605648963</v>
      </c>
      <c r="W80" s="37">
        <v>0.32257854776606742</v>
      </c>
      <c r="X80" s="20">
        <v>16.435057748799405</v>
      </c>
      <c r="Y80" s="35">
        <v>375.13021296083912</v>
      </c>
      <c r="Z80" s="40">
        <v>30.8</v>
      </c>
      <c r="AA80" s="10">
        <v>42.945056000000001</v>
      </c>
      <c r="AB80" s="15" t="s">
        <v>5</v>
      </c>
      <c r="AG80" s="2"/>
      <c r="AH80" s="2"/>
    </row>
    <row r="81" spans="1:34" x14ac:dyDescent="0.45">
      <c r="A81" s="14" t="s">
        <v>228</v>
      </c>
      <c r="B81" s="6" t="s">
        <v>67</v>
      </c>
      <c r="C81" s="7" t="s">
        <v>182</v>
      </c>
      <c r="D81" s="15" t="s">
        <v>245</v>
      </c>
      <c r="E81" s="23">
        <v>846</v>
      </c>
      <c r="F81" s="28">
        <v>35.261041819515775</v>
      </c>
      <c r="G81" s="25">
        <v>10209.567880684466</v>
      </c>
      <c r="H81" s="20">
        <v>54.3</v>
      </c>
      <c r="I81" s="8">
        <v>75.711575999999994</v>
      </c>
      <c r="J81" s="35">
        <v>87.571908995371714</v>
      </c>
      <c r="K81" s="20">
        <v>44.09043211931553</v>
      </c>
      <c r="L81" s="8">
        <v>60.742168785961418</v>
      </c>
      <c r="M81" s="8">
        <v>63.414863445882268</v>
      </c>
      <c r="N81" s="35">
        <v>67.05794453034369</v>
      </c>
      <c r="O81" s="43">
        <v>1</v>
      </c>
      <c r="P81" s="44">
        <v>1.3435215192301184</v>
      </c>
      <c r="Q81" s="45">
        <v>2.0092882191261494</v>
      </c>
      <c r="R81" s="20">
        <v>10.209567880684466</v>
      </c>
      <c r="S81" s="8">
        <v>13.716774149740214</v>
      </c>
      <c r="T81" s="35">
        <v>20.513964465028028</v>
      </c>
      <c r="U81" s="14">
        <v>85</v>
      </c>
      <c r="V81" s="9">
        <v>0.25014681498612401</v>
      </c>
      <c r="W81" s="37">
        <v>0.33741127992729852</v>
      </c>
      <c r="X81" s="20">
        <v>17.290255732598492</v>
      </c>
      <c r="Y81" s="35">
        <v>431.8616326105921</v>
      </c>
      <c r="Z81" s="40">
        <v>28.9</v>
      </c>
      <c r="AA81" s="10">
        <v>40.295847999999999</v>
      </c>
      <c r="AB81" s="15" t="s">
        <v>5</v>
      </c>
      <c r="AG81" s="2"/>
      <c r="AH81" s="2"/>
    </row>
    <row r="82" spans="1:34" x14ac:dyDescent="0.45">
      <c r="A82" s="14" t="s">
        <v>229</v>
      </c>
      <c r="B82" s="6" t="s">
        <v>67</v>
      </c>
      <c r="C82" s="7" t="s">
        <v>182</v>
      </c>
      <c r="D82" s="15" t="s">
        <v>246</v>
      </c>
      <c r="E82" s="23">
        <v>835.3</v>
      </c>
      <c r="F82" s="28">
        <v>34.781951577402786</v>
      </c>
      <c r="G82" s="25">
        <v>10350.195537443205</v>
      </c>
      <c r="H82" s="20">
        <v>54.5</v>
      </c>
      <c r="I82" s="8">
        <v>75.990440000000007</v>
      </c>
      <c r="J82" s="35">
        <v>87.85935625125029</v>
      </c>
      <c r="K82" s="20">
        <v>44.149804462556794</v>
      </c>
      <c r="L82" s="8">
        <v>60.823964421001229</v>
      </c>
      <c r="M82" s="8">
        <v>63.419483777208846</v>
      </c>
      <c r="N82" s="35">
        <v>67.062830292213604</v>
      </c>
      <c r="O82" s="43">
        <v>1</v>
      </c>
      <c r="P82" s="44">
        <v>1.3435215192301184</v>
      </c>
      <c r="Q82" s="45">
        <v>2.0092882191261494</v>
      </c>
      <c r="R82" s="20">
        <v>10.350195537443206</v>
      </c>
      <c r="S82" s="8">
        <v>13.905710432794487</v>
      </c>
      <c r="T82" s="35">
        <v>20.796525959036678</v>
      </c>
      <c r="U82" s="14">
        <v>85</v>
      </c>
      <c r="V82" s="9">
        <v>0.25118192318307314</v>
      </c>
      <c r="W82" s="37">
        <v>0.33964837799947045</v>
      </c>
      <c r="X82" s="20">
        <v>17.829560002887902</v>
      </c>
      <c r="Y82" s="35">
        <v>444.31072525868552</v>
      </c>
      <c r="Z82" s="40">
        <v>29.2</v>
      </c>
      <c r="AA82" s="10">
        <v>40.714143999999997</v>
      </c>
      <c r="AB82" s="15" t="s">
        <v>5</v>
      </c>
      <c r="AG82" s="2"/>
      <c r="AH82" s="2"/>
    </row>
    <row r="83" spans="1:34" x14ac:dyDescent="0.45">
      <c r="A83" s="14" t="s">
        <v>230</v>
      </c>
      <c r="B83" s="6" t="s">
        <v>72</v>
      </c>
      <c r="C83" s="7" t="s">
        <v>170</v>
      </c>
      <c r="D83" s="15" t="s">
        <v>240</v>
      </c>
      <c r="E83" s="23">
        <v>932.9</v>
      </c>
      <c r="F83" s="28">
        <v>33.1</v>
      </c>
      <c r="G83" s="25">
        <v>10876.132930513595</v>
      </c>
      <c r="H83" s="20">
        <v>90.68</v>
      </c>
      <c r="I83" s="8">
        <v>90.68</v>
      </c>
      <c r="J83" s="35">
        <v>101.83123133588396</v>
      </c>
      <c r="K83" s="20">
        <v>73.821993957703938</v>
      </c>
      <c r="L83" s="8">
        <v>73.821993957703938</v>
      </c>
      <c r="M83" s="8">
        <v>77.827487759501196</v>
      </c>
      <c r="N83" s="35">
        <v>79.977945568953018</v>
      </c>
      <c r="O83" s="43">
        <v>1.55</v>
      </c>
      <c r="P83" s="44">
        <v>1.55</v>
      </c>
      <c r="Q83" s="45">
        <v>2.0092882191261494</v>
      </c>
      <c r="R83" s="20">
        <v>16.858006042296076</v>
      </c>
      <c r="S83" s="8">
        <v>16.858006042296072</v>
      </c>
      <c r="T83" s="35">
        <v>21.853285766930931</v>
      </c>
      <c r="U83" s="14">
        <v>99</v>
      </c>
      <c r="V83" s="9">
        <v>3.6280681745095945E-2</v>
      </c>
      <c r="W83" s="37">
        <v>0.12924249285229905</v>
      </c>
      <c r="X83" s="20">
        <v>30.36805263337758</v>
      </c>
      <c r="Y83" s="35">
        <v>188.72269976644523</v>
      </c>
      <c r="Z83" s="40" t="s">
        <v>301</v>
      </c>
      <c r="AA83" s="10" t="s">
        <v>301</v>
      </c>
      <c r="AB83" s="15" t="s">
        <v>301</v>
      </c>
      <c r="AG83" s="2"/>
      <c r="AH83" s="2"/>
    </row>
    <row r="84" spans="1:34" x14ac:dyDescent="0.45">
      <c r="A84" s="14" t="s">
        <v>231</v>
      </c>
      <c r="B84" s="6" t="s">
        <v>277</v>
      </c>
      <c r="C84" s="7" t="s">
        <v>173</v>
      </c>
      <c r="D84" s="15" t="s">
        <v>247</v>
      </c>
      <c r="E84" s="23">
        <v>558.9</v>
      </c>
      <c r="F84" s="28">
        <v>32.06</v>
      </c>
      <c r="G84" s="25">
        <v>11228.94572676232</v>
      </c>
      <c r="H84" s="20">
        <v>73.77</v>
      </c>
      <c r="I84" s="8">
        <v>97.976150099999998</v>
      </c>
      <c r="J84" s="35">
        <v>85.50527301511633</v>
      </c>
      <c r="K84" s="20">
        <v>49.06631940112289</v>
      </c>
      <c r="L84" s="8">
        <v>63.386298387672255</v>
      </c>
      <c r="M84" s="8">
        <v>63.488129609019659</v>
      </c>
      <c r="N84" s="35">
        <v>62.943084653125872</v>
      </c>
      <c r="O84" s="43">
        <v>2.2000000000000002</v>
      </c>
      <c r="P84" s="44">
        <v>2.5535141198397593</v>
      </c>
      <c r="Q84" s="45">
        <v>2.0092882191261494</v>
      </c>
      <c r="R84" s="20">
        <v>24.703680598877106</v>
      </c>
      <c r="S84" s="8">
        <v>28.673271464201914</v>
      </c>
      <c r="T84" s="35">
        <v>22.562188361990451</v>
      </c>
      <c r="U84" s="14">
        <v>92.25</v>
      </c>
      <c r="V84" s="9">
        <v>0.16216177004830917</v>
      </c>
      <c r="W84" s="37">
        <v>0.25813918575786698</v>
      </c>
      <c r="X84" s="20">
        <v>12.28131927340293</v>
      </c>
      <c r="Y84" s="35">
        <v>232.62818812866098</v>
      </c>
      <c r="Z84" s="40">
        <v>28.21</v>
      </c>
      <c r="AA84" s="10">
        <v>37.466547300000002</v>
      </c>
      <c r="AB84" s="15" t="s">
        <v>5</v>
      </c>
      <c r="AG84" s="2"/>
      <c r="AH84" s="2"/>
    </row>
    <row r="85" spans="1:34" x14ac:dyDescent="0.45">
      <c r="A85" s="14" t="s">
        <v>232</v>
      </c>
      <c r="B85" s="6" t="s">
        <v>277</v>
      </c>
      <c r="C85" s="7" t="s">
        <v>173</v>
      </c>
      <c r="D85" s="15" t="s">
        <v>248</v>
      </c>
      <c r="E85" s="23">
        <v>544.22</v>
      </c>
      <c r="F85" s="28">
        <v>35.909999999999997</v>
      </c>
      <c r="G85" s="25">
        <v>10025.062656641605</v>
      </c>
      <c r="H85" s="20">
        <v>68.41</v>
      </c>
      <c r="I85" s="8">
        <v>90.857373299999992</v>
      </c>
      <c r="J85" s="35">
        <v>79.449955929784821</v>
      </c>
      <c r="K85" s="20">
        <v>46.35486215538846</v>
      </c>
      <c r="L85" s="8">
        <v>59.883503799831104</v>
      </c>
      <c r="M85" s="8">
        <v>59.82027207353439</v>
      </c>
      <c r="N85" s="35">
        <v>59.306715637793346</v>
      </c>
      <c r="O85" s="43">
        <v>2.2000000000000002</v>
      </c>
      <c r="P85" s="44">
        <v>2.5535141198397593</v>
      </c>
      <c r="Q85" s="45">
        <v>2.0092882191261494</v>
      </c>
      <c r="R85" s="20">
        <v>22.055137844611533</v>
      </c>
      <c r="S85" s="8">
        <v>25.599139046012628</v>
      </c>
      <c r="T85" s="35">
        <v>20.143240291991479</v>
      </c>
      <c r="U85" s="14">
        <v>92.26</v>
      </c>
      <c r="V85" s="9">
        <v>0.15262821557458381</v>
      </c>
      <c r="W85" s="37">
        <v>0.23831565494101165</v>
      </c>
      <c r="X85" s="20">
        <v>3.3601868528674537</v>
      </c>
      <c r="Y85" s="35">
        <v>179.82940616060375</v>
      </c>
      <c r="Z85" s="40">
        <v>31.34</v>
      </c>
      <c r="AA85" s="10">
        <v>41.623594199999999</v>
      </c>
      <c r="AB85" s="15" t="s">
        <v>5</v>
      </c>
      <c r="AG85" s="2"/>
      <c r="AH85" s="2"/>
    </row>
    <row r="86" spans="1:34" x14ac:dyDescent="0.45">
      <c r="A86" s="14" t="s">
        <v>233</v>
      </c>
      <c r="B86" s="6" t="s">
        <v>277</v>
      </c>
      <c r="C86" s="7" t="s">
        <v>173</v>
      </c>
      <c r="D86" s="15" t="s">
        <v>249</v>
      </c>
      <c r="E86" s="23">
        <v>558.08000000000004</v>
      </c>
      <c r="F86" s="28">
        <v>35.97</v>
      </c>
      <c r="G86" s="25">
        <v>10008.340283569642</v>
      </c>
      <c r="H86" s="20">
        <v>76.48</v>
      </c>
      <c r="I86" s="8">
        <v>101.57538240000001</v>
      </c>
      <c r="J86" s="35">
        <v>89.963688778154108</v>
      </c>
      <c r="K86" s="20">
        <v>54.46165137614679</v>
      </c>
      <c r="L86" s="8">
        <v>70.356255104286859</v>
      </c>
      <c r="M86" s="8">
        <v>70.458937827906169</v>
      </c>
      <c r="N86" s="35">
        <v>69.854048553371953</v>
      </c>
      <c r="O86" s="43">
        <v>2.2000000000000002</v>
      </c>
      <c r="P86" s="44">
        <v>2.5535141198397593</v>
      </c>
      <c r="Q86" s="45">
        <v>2.0092882191261494</v>
      </c>
      <c r="R86" s="20">
        <v>22.018348623853214</v>
      </c>
      <c r="S86" s="8">
        <v>25.556438230256138</v>
      </c>
      <c r="T86" s="35">
        <v>20.109640224782147</v>
      </c>
      <c r="U86" s="14">
        <v>92.95</v>
      </c>
      <c r="V86" s="9">
        <v>0.11340841241399083</v>
      </c>
      <c r="W86" s="37">
        <v>0.19895292027188416</v>
      </c>
      <c r="X86" s="20">
        <v>17.287303461529373</v>
      </c>
      <c r="Y86" s="35">
        <v>194.06009529733277</v>
      </c>
      <c r="Z86" s="40">
        <v>31.01</v>
      </c>
      <c r="AA86" s="10">
        <v>41.185311300000002</v>
      </c>
      <c r="AB86" s="15" t="s">
        <v>5</v>
      </c>
      <c r="AG86" s="2"/>
      <c r="AH86" s="2"/>
    </row>
    <row r="87" spans="1:34" x14ac:dyDescent="0.45">
      <c r="A87" s="14" t="s">
        <v>234</v>
      </c>
      <c r="B87" s="6" t="s">
        <v>278</v>
      </c>
      <c r="C87" s="7" t="s">
        <v>185</v>
      </c>
      <c r="D87" s="15" t="s">
        <v>248</v>
      </c>
      <c r="E87" s="23">
        <v>1060</v>
      </c>
      <c r="F87" s="28">
        <v>36</v>
      </c>
      <c r="G87" s="25">
        <v>10000</v>
      </c>
      <c r="H87" s="20">
        <v>136.85</v>
      </c>
      <c r="I87" s="8">
        <v>136.85</v>
      </c>
      <c r="J87" s="35">
        <v>149.36792587183299</v>
      </c>
      <c r="K87" s="20">
        <v>120.5</v>
      </c>
      <c r="L87" s="8">
        <v>120.5</v>
      </c>
      <c r="M87" s="8">
        <v>128.67120392215554</v>
      </c>
      <c r="N87" s="35">
        <v>129.27504368057151</v>
      </c>
      <c r="O87" s="43">
        <v>1.635</v>
      </c>
      <c r="P87" s="44">
        <v>1.635</v>
      </c>
      <c r="Q87" s="45">
        <v>2.0092882191261494</v>
      </c>
      <c r="R87" s="20">
        <v>16.350000000000001</v>
      </c>
      <c r="S87" s="8">
        <v>16.350000000000001</v>
      </c>
      <c r="T87" s="35">
        <v>20.092882191261495</v>
      </c>
      <c r="U87" s="14">
        <v>90</v>
      </c>
      <c r="V87" s="9">
        <v>0.1509312165207547</v>
      </c>
      <c r="W87" s="37">
        <v>0.23640443728876645</v>
      </c>
      <c r="X87" s="20">
        <v>102.11055375550272</v>
      </c>
      <c r="Y87" s="35">
        <v>520.98153063564951</v>
      </c>
      <c r="Z87" s="40">
        <v>100.7013</v>
      </c>
      <c r="AA87" s="10">
        <v>100.7013</v>
      </c>
      <c r="AB87" s="15" t="s">
        <v>5</v>
      </c>
      <c r="AG87" s="2"/>
      <c r="AH87" s="2"/>
    </row>
    <row r="88" spans="1:34" x14ac:dyDescent="0.45">
      <c r="A88" s="14" t="s">
        <v>235</v>
      </c>
      <c r="B88" s="6" t="s">
        <v>279</v>
      </c>
      <c r="C88" s="7" t="s">
        <v>256</v>
      </c>
      <c r="D88" s="15" t="s">
        <v>250</v>
      </c>
      <c r="E88" s="23">
        <v>164.48400000000001</v>
      </c>
      <c r="F88" s="28">
        <v>30.88</v>
      </c>
      <c r="G88" s="25">
        <v>11658.031088082902</v>
      </c>
      <c r="H88" s="20">
        <v>58.4</v>
      </c>
      <c r="I88" s="8">
        <v>58.4</v>
      </c>
      <c r="J88" s="35">
        <v>101.45898814824989</v>
      </c>
      <c r="K88" s="20">
        <v>44.6</v>
      </c>
      <c r="L88" s="8">
        <v>44.6</v>
      </c>
      <c r="M88" s="8">
        <v>39.528556548815281</v>
      </c>
      <c r="N88" s="35">
        <v>78.034643624758502</v>
      </c>
      <c r="O88" s="43">
        <v>1.1837333333333331</v>
      </c>
      <c r="P88" s="44">
        <v>1.1837333333333331</v>
      </c>
      <c r="Q88" s="45">
        <v>2.0092882191261494</v>
      </c>
      <c r="R88" s="20">
        <v>13.799999999999999</v>
      </c>
      <c r="S88" s="8">
        <v>13.799999999999997</v>
      </c>
      <c r="T88" s="35">
        <v>23.424344523491381</v>
      </c>
      <c r="U88" s="49" t="s">
        <v>221</v>
      </c>
      <c r="V88" s="9">
        <v>3.2000000000000001E-2</v>
      </c>
      <c r="W88" s="37">
        <v>0.13164494649120542</v>
      </c>
      <c r="X88" s="20">
        <v>29.999802007653294</v>
      </c>
      <c r="Y88" s="35">
        <v>188.98559158550901</v>
      </c>
      <c r="Z88" s="40">
        <v>15</v>
      </c>
      <c r="AA88" s="10">
        <v>15</v>
      </c>
      <c r="AB88" s="15" t="s">
        <v>312</v>
      </c>
      <c r="AG88" s="2"/>
      <c r="AH88" s="2"/>
    </row>
    <row r="89" spans="1:34" x14ac:dyDescent="0.45">
      <c r="A89" s="14" t="s">
        <v>236</v>
      </c>
      <c r="B89" s="6" t="s">
        <v>279</v>
      </c>
      <c r="C89" s="7" t="s">
        <v>256</v>
      </c>
      <c r="D89" s="15" t="s">
        <v>251</v>
      </c>
      <c r="E89" s="23">
        <v>256.83</v>
      </c>
      <c r="F89" s="28">
        <v>36.9</v>
      </c>
      <c r="G89" s="25">
        <v>9756.0975609756097</v>
      </c>
      <c r="H89" s="20">
        <v>52.2</v>
      </c>
      <c r="I89" s="8">
        <v>52.2</v>
      </c>
      <c r="J89" s="35">
        <v>93.875789561114004</v>
      </c>
      <c r="K89" s="20">
        <v>40.6</v>
      </c>
      <c r="L89" s="8">
        <v>40.6</v>
      </c>
      <c r="M89" s="8">
        <v>37.623079460509409</v>
      </c>
      <c r="N89" s="35">
        <v>74.272977667200351</v>
      </c>
      <c r="O89" s="43">
        <v>1.1890000000000001</v>
      </c>
      <c r="P89" s="44">
        <v>1.1890000000000001</v>
      </c>
      <c r="Q89" s="45">
        <v>2.0092882191261494</v>
      </c>
      <c r="R89" s="20">
        <v>11.6</v>
      </c>
      <c r="S89" s="8">
        <v>11.6</v>
      </c>
      <c r="T89" s="35">
        <v>19.602811893913653</v>
      </c>
      <c r="U89" s="49" t="s">
        <v>221</v>
      </c>
      <c r="V89" s="9">
        <v>4.1000000000000002E-2</v>
      </c>
      <c r="W89" s="37">
        <v>0.12438850806635293</v>
      </c>
      <c r="X89" s="20">
        <v>20.486269862603351</v>
      </c>
      <c r="Y89" s="35">
        <v>160.64434539218863</v>
      </c>
      <c r="Z89" s="40">
        <v>12</v>
      </c>
      <c r="AA89" s="10">
        <v>12</v>
      </c>
      <c r="AB89" s="15" t="s">
        <v>222</v>
      </c>
      <c r="AG89" s="2"/>
      <c r="AH89" s="2"/>
    </row>
    <row r="90" spans="1:34" x14ac:dyDescent="0.45">
      <c r="A90" s="14" t="s">
        <v>237</v>
      </c>
      <c r="B90" s="6" t="s">
        <v>280</v>
      </c>
      <c r="C90" s="7" t="s">
        <v>176</v>
      </c>
      <c r="D90" s="15" t="s">
        <v>252</v>
      </c>
      <c r="E90" s="23">
        <v>346.8</v>
      </c>
      <c r="F90" s="28">
        <v>34.700000000000003</v>
      </c>
      <c r="G90" s="25">
        <v>10374.639769452449</v>
      </c>
      <c r="H90" s="20">
        <v>100.7</v>
      </c>
      <c r="I90" s="8">
        <v>100.7</v>
      </c>
      <c r="J90" s="35">
        <v>97.902830999151192</v>
      </c>
      <c r="K90" s="20">
        <v>83.452161383285301</v>
      </c>
      <c r="L90" s="8">
        <v>83.452161383285301</v>
      </c>
      <c r="M90" s="8">
        <v>79.690991299538183</v>
      </c>
      <c r="N90" s="35">
        <v>77.057189532712755</v>
      </c>
      <c r="O90" s="43">
        <v>1.6625000000000001</v>
      </c>
      <c r="P90" s="44">
        <v>1.6625000000000001</v>
      </c>
      <c r="Q90" s="45">
        <v>2.0092882191261494</v>
      </c>
      <c r="R90" s="20">
        <v>17.247838616714695</v>
      </c>
      <c r="S90" s="8">
        <v>17.247838616714699</v>
      </c>
      <c r="T90" s="35">
        <v>20.84564146643844</v>
      </c>
      <c r="U90" s="14">
        <v>90</v>
      </c>
      <c r="V90" s="9">
        <v>2.7619999999999999E-2</v>
      </c>
      <c r="W90" s="37">
        <v>0.11629538754030036</v>
      </c>
      <c r="X90" s="20">
        <v>25.149205089069763</v>
      </c>
      <c r="Y90" s="35">
        <v>169.05953587586919</v>
      </c>
      <c r="Z90" s="40" t="s">
        <v>301</v>
      </c>
      <c r="AA90" s="10" t="s">
        <v>301</v>
      </c>
      <c r="AB90" s="15" t="s">
        <v>301</v>
      </c>
      <c r="AG90" s="2"/>
      <c r="AH90" s="2"/>
    </row>
    <row r="91" spans="1:34" x14ac:dyDescent="0.45">
      <c r="A91" s="14" t="s">
        <v>238</v>
      </c>
      <c r="B91" s="6" t="s">
        <v>281</v>
      </c>
      <c r="C91" s="7" t="s">
        <v>170</v>
      </c>
      <c r="D91" s="15" t="s">
        <v>253</v>
      </c>
      <c r="E91" s="23">
        <v>548</v>
      </c>
      <c r="F91" s="28">
        <v>35.200000000000003</v>
      </c>
      <c r="G91" s="25">
        <v>10227.272727272726</v>
      </c>
      <c r="H91" s="20">
        <v>78.400000000000006</v>
      </c>
      <c r="I91" s="8">
        <v>78.400000000000006</v>
      </c>
      <c r="J91" s="35">
        <v>84.753087762866997</v>
      </c>
      <c r="K91" s="20">
        <v>62.500000000000007</v>
      </c>
      <c r="L91" s="8">
        <v>62.500000000000007</v>
      </c>
      <c r="M91" s="8">
        <v>62.477235451313753</v>
      </c>
      <c r="N91" s="35">
        <v>64.203549158167746</v>
      </c>
      <c r="O91" s="43">
        <v>1.5546666666666669</v>
      </c>
      <c r="P91" s="44">
        <v>1.5546666666666669</v>
      </c>
      <c r="Q91" s="45">
        <v>2.0092882191261494</v>
      </c>
      <c r="R91" s="20">
        <v>15.9</v>
      </c>
      <c r="S91" s="8">
        <v>15.9</v>
      </c>
      <c r="T91" s="35">
        <v>20.549538604699254</v>
      </c>
      <c r="U91" s="14">
        <v>97</v>
      </c>
      <c r="V91" s="9">
        <v>2.8000000000000001E-2</v>
      </c>
      <c r="W91" s="37">
        <v>0.11541579396728474</v>
      </c>
      <c r="X91" s="20">
        <v>9.2594076902064355</v>
      </c>
      <c r="Y91" s="35">
        <v>128.13214558037507</v>
      </c>
      <c r="Z91" s="40" t="s">
        <v>301</v>
      </c>
      <c r="AA91" s="10" t="s">
        <v>301</v>
      </c>
      <c r="AB91" s="15" t="s">
        <v>301</v>
      </c>
      <c r="AG91" s="2"/>
      <c r="AH91" s="2"/>
    </row>
    <row r="92" spans="1:34" x14ac:dyDescent="0.45">
      <c r="A92" s="14" t="s">
        <v>239</v>
      </c>
      <c r="B92" s="6" t="s">
        <v>282</v>
      </c>
      <c r="C92" s="7" t="s">
        <v>170</v>
      </c>
      <c r="D92" s="15" t="s">
        <v>254</v>
      </c>
      <c r="E92" s="23">
        <v>550</v>
      </c>
      <c r="F92" s="28">
        <v>35.799999999999997</v>
      </c>
      <c r="G92" s="25">
        <v>10055.86592178771</v>
      </c>
      <c r="H92" s="20">
        <v>96.7</v>
      </c>
      <c r="I92" s="8">
        <v>96.7</v>
      </c>
      <c r="J92" s="35">
        <v>90.781113454784645</v>
      </c>
      <c r="K92" s="20">
        <v>68.678324022346374</v>
      </c>
      <c r="L92" s="8">
        <v>68.678324022346374</v>
      </c>
      <c r="M92" s="8">
        <v>68.678324022346374</v>
      </c>
      <c r="N92" s="35">
        <v>70.575980525024477</v>
      </c>
      <c r="O92" s="43">
        <v>2.7866</v>
      </c>
      <c r="P92" s="44">
        <v>2.7866</v>
      </c>
      <c r="Q92" s="45">
        <v>2.0092882191261494</v>
      </c>
      <c r="R92" s="20">
        <v>28.021675977653636</v>
      </c>
      <c r="S92" s="8">
        <v>28.021675977653633</v>
      </c>
      <c r="T92" s="35">
        <v>20.205132929760165</v>
      </c>
      <c r="U92" s="14">
        <v>97</v>
      </c>
      <c r="V92" s="9">
        <v>1.7999999999999999E-2</v>
      </c>
      <c r="W92" s="37">
        <v>0.1039507247946487</v>
      </c>
      <c r="X92" s="20">
        <v>16.305757436295313</v>
      </c>
      <c r="Y92" s="35">
        <v>141.6846973368871</v>
      </c>
      <c r="Z92" s="40">
        <v>29.76</v>
      </c>
      <c r="AA92" s="10">
        <v>29.76</v>
      </c>
      <c r="AB92" s="15" t="s">
        <v>5</v>
      </c>
      <c r="AG92" s="2"/>
      <c r="AH92" s="2"/>
    </row>
    <row r="93" spans="1:34" x14ac:dyDescent="0.45">
      <c r="A93" s="14" t="s">
        <v>118</v>
      </c>
      <c r="B93" s="6" t="s">
        <v>293</v>
      </c>
      <c r="C93" s="7" t="s">
        <v>170</v>
      </c>
      <c r="D93" s="15" t="s">
        <v>160</v>
      </c>
      <c r="E93" s="23">
        <v>559</v>
      </c>
      <c r="F93" s="28">
        <v>45.7</v>
      </c>
      <c r="G93" s="25">
        <v>7877.4617067833697</v>
      </c>
      <c r="H93" s="20">
        <v>83.3</v>
      </c>
      <c r="I93" s="8">
        <v>83.3</v>
      </c>
      <c r="J93" s="35">
        <v>59.46201382639471</v>
      </c>
      <c r="K93" s="20">
        <v>37.531947483588624</v>
      </c>
      <c r="L93" s="8">
        <v>37.531947483588624</v>
      </c>
      <c r="M93" s="8">
        <v>37.592915785188389</v>
      </c>
      <c r="N93" s="35">
        <v>38.631648778602454</v>
      </c>
      <c r="O93" s="43">
        <v>5.81</v>
      </c>
      <c r="P93" s="44">
        <v>5.81</v>
      </c>
      <c r="Q93" s="45">
        <v>2.6442991185669609</v>
      </c>
      <c r="R93" s="20">
        <v>45.768052516411373</v>
      </c>
      <c r="S93" s="8">
        <v>45.768052516411373</v>
      </c>
      <c r="T93" s="35">
        <v>20.830365047792252</v>
      </c>
      <c r="U93" s="14">
        <v>90</v>
      </c>
      <c r="V93" s="9">
        <v>4.2980000000000004E-2</v>
      </c>
      <c r="W93" s="37">
        <v>0.11476571248935295</v>
      </c>
      <c r="X93" s="20">
        <v>-21.233671691643124</v>
      </c>
      <c r="Y93" s="35">
        <v>50.195738781010341</v>
      </c>
      <c r="Z93" s="40">
        <v>81.180000000000007</v>
      </c>
      <c r="AA93" s="10">
        <v>81.180000000000007</v>
      </c>
      <c r="AB93" s="15" t="s">
        <v>117</v>
      </c>
      <c r="AG93" s="2"/>
      <c r="AH93" s="2"/>
    </row>
    <row r="94" spans="1:34" x14ac:dyDescent="0.45">
      <c r="A94" s="14" t="s">
        <v>119</v>
      </c>
      <c r="B94" s="6" t="s">
        <v>299</v>
      </c>
      <c r="C94" s="7" t="s">
        <v>184</v>
      </c>
      <c r="D94" s="15" t="s">
        <v>161</v>
      </c>
      <c r="E94" s="23">
        <v>789</v>
      </c>
      <c r="F94" s="28">
        <v>46.1</v>
      </c>
      <c r="G94" s="25">
        <v>7809.1106290672451</v>
      </c>
      <c r="H94" s="20">
        <v>74.364999999999995</v>
      </c>
      <c r="I94" s="8">
        <v>103.54062044999999</v>
      </c>
      <c r="J94" s="35">
        <v>61.47742470386266</v>
      </c>
      <c r="K94" s="20">
        <v>32.039620390455525</v>
      </c>
      <c r="L94" s="8">
        <v>38.321925197748413</v>
      </c>
      <c r="M94" s="8">
        <v>39.73001693693638</v>
      </c>
      <c r="N94" s="35">
        <v>40.827800350628259</v>
      </c>
      <c r="O94" s="43">
        <v>5.42</v>
      </c>
      <c r="P94" s="44">
        <v>3.3457500324733052</v>
      </c>
      <c r="Q94" s="45">
        <v>2.6442991185669609</v>
      </c>
      <c r="R94" s="20">
        <v>42.32537960954447</v>
      </c>
      <c r="S94" s="8">
        <v>26.127332140789367</v>
      </c>
      <c r="T94" s="35">
        <v>20.649624353234401</v>
      </c>
      <c r="U94" s="14">
        <v>90</v>
      </c>
      <c r="V94" s="9">
        <v>4.3980000000000005E-2</v>
      </c>
      <c r="W94" s="37">
        <v>0.11514284296666875</v>
      </c>
      <c r="X94" s="20">
        <v>-18.812850540159651</v>
      </c>
      <c r="Y94" s="35">
        <v>56.451386130210039</v>
      </c>
      <c r="Z94" s="40">
        <v>78.055000000000007</v>
      </c>
      <c r="AA94" s="10">
        <v>108.67831815000001</v>
      </c>
      <c r="AB94" s="15" t="s">
        <v>117</v>
      </c>
      <c r="AG94" s="2"/>
      <c r="AH94" s="2"/>
    </row>
    <row r="95" spans="1:34" x14ac:dyDescent="0.45">
      <c r="A95" s="14" t="s">
        <v>120</v>
      </c>
      <c r="B95" s="6" t="s">
        <v>299</v>
      </c>
      <c r="C95" s="7" t="s">
        <v>184</v>
      </c>
      <c r="D95" s="15" t="s">
        <v>162</v>
      </c>
      <c r="E95" s="23">
        <v>804</v>
      </c>
      <c r="F95" s="28">
        <v>47</v>
      </c>
      <c r="G95" s="25">
        <v>7659.5744680851067</v>
      </c>
      <c r="H95" s="20">
        <v>68.504999999999995</v>
      </c>
      <c r="I95" s="8">
        <v>95.381566649999996</v>
      </c>
      <c r="J95" s="35">
        <v>54.712289702524075</v>
      </c>
      <c r="K95" s="20">
        <v>26.990106382978716</v>
      </c>
      <c r="L95" s="8">
        <v>32.282306259655314</v>
      </c>
      <c r="M95" s="8">
        <v>33.531570076767522</v>
      </c>
      <c r="N95" s="35">
        <v>34.458083687968632</v>
      </c>
      <c r="O95" s="43">
        <v>5.42</v>
      </c>
      <c r="P95" s="44">
        <v>3.3457500324733052</v>
      </c>
      <c r="Q95" s="45">
        <v>2.6442991185669609</v>
      </c>
      <c r="R95" s="20">
        <v>41.514893617021279</v>
      </c>
      <c r="S95" s="8">
        <v>25.627021525327446</v>
      </c>
      <c r="T95" s="35">
        <v>20.254206014555447</v>
      </c>
      <c r="U95" s="14">
        <v>90</v>
      </c>
      <c r="V95" s="9">
        <v>4.2980000000000004E-2</v>
      </c>
      <c r="W95" s="37">
        <v>0.11278015022900914</v>
      </c>
      <c r="X95" s="20">
        <v>-26.894612823329922</v>
      </c>
      <c r="Y95" s="35">
        <v>35.391306324884361</v>
      </c>
      <c r="Z95" s="40">
        <v>59.1721</v>
      </c>
      <c r="AA95" s="10">
        <v>82.387089993000004</v>
      </c>
      <c r="AB95" s="15" t="s">
        <v>117</v>
      </c>
      <c r="AG95" s="2"/>
      <c r="AH95" s="2"/>
    </row>
    <row r="96" spans="1:34" x14ac:dyDescent="0.45">
      <c r="A96" s="14" t="s">
        <v>121</v>
      </c>
      <c r="B96" s="6" t="s">
        <v>288</v>
      </c>
      <c r="C96" s="7" t="s">
        <v>176</v>
      </c>
      <c r="D96" s="15" t="s">
        <v>160</v>
      </c>
      <c r="E96" s="23">
        <v>448.9</v>
      </c>
      <c r="F96" s="28">
        <v>42.6</v>
      </c>
      <c r="G96" s="25">
        <v>8450.7042253521122</v>
      </c>
      <c r="H96" s="20">
        <v>81.491</v>
      </c>
      <c r="I96" s="8">
        <v>81.491</v>
      </c>
      <c r="J96" s="35">
        <v>49.835395612355576</v>
      </c>
      <c r="K96" s="20">
        <v>29.012126760563383</v>
      </c>
      <c r="L96" s="8">
        <v>29.012126760563383</v>
      </c>
      <c r="M96" s="8">
        <v>28.428782307507902</v>
      </c>
      <c r="N96" s="35">
        <v>27.489205877986894</v>
      </c>
      <c r="O96" s="43">
        <v>6.21</v>
      </c>
      <c r="P96" s="44">
        <v>6.21</v>
      </c>
      <c r="Q96" s="45">
        <v>2.6442991185669609</v>
      </c>
      <c r="R96" s="20">
        <v>52.478873239436616</v>
      </c>
      <c r="S96" s="8">
        <v>52.478873239436616</v>
      </c>
      <c r="T96" s="35">
        <v>22.346189734368682</v>
      </c>
      <c r="U96" s="14">
        <v>90</v>
      </c>
      <c r="V96" s="9">
        <v>4.5979999999999993E-2</v>
      </c>
      <c r="W96" s="37">
        <v>0.12298955541698191</v>
      </c>
      <c r="X96" s="20">
        <v>-33.166361666554842</v>
      </c>
      <c r="Y96" s="35">
        <v>21.162497659656591</v>
      </c>
      <c r="Z96" s="40" t="s">
        <v>301</v>
      </c>
      <c r="AA96" s="10" t="s">
        <v>301</v>
      </c>
      <c r="AB96" s="15" t="s">
        <v>117</v>
      </c>
      <c r="AG96" s="2"/>
      <c r="AH96" s="2"/>
    </row>
    <row r="97" spans="1:34" x14ac:dyDescent="0.45">
      <c r="A97" s="14" t="s">
        <v>142</v>
      </c>
      <c r="B97" s="6" t="s">
        <v>141</v>
      </c>
      <c r="C97" s="7" t="s">
        <v>171</v>
      </c>
      <c r="D97" s="15" t="s">
        <v>14</v>
      </c>
      <c r="E97" s="23">
        <v>485</v>
      </c>
      <c r="F97" s="28">
        <v>42.4</v>
      </c>
      <c r="G97" s="25">
        <v>8490.566037735849</v>
      </c>
      <c r="H97" s="20">
        <v>104.6</v>
      </c>
      <c r="I97" s="8">
        <v>104.6</v>
      </c>
      <c r="J97" s="35">
        <v>81.466431791959593</v>
      </c>
      <c r="K97" s="20">
        <v>60.279245283018867</v>
      </c>
      <c r="L97" s="8">
        <v>60.279245283018867</v>
      </c>
      <c r="M97" s="8">
        <v>59.525864451498961</v>
      </c>
      <c r="N97" s="35">
        <v>59.014835502240118</v>
      </c>
      <c r="O97" s="43">
        <v>5.22</v>
      </c>
      <c r="P97" s="44">
        <v>5.22</v>
      </c>
      <c r="Q97" s="45">
        <v>2.6442991185669609</v>
      </c>
      <c r="R97" s="20">
        <v>44.320754716981128</v>
      </c>
      <c r="S97" s="8">
        <v>44.320754716981135</v>
      </c>
      <c r="T97" s="35">
        <v>22.451596289719483</v>
      </c>
      <c r="U97" s="14">
        <v>90</v>
      </c>
      <c r="V97" s="9">
        <v>4.4980000000000006E-2</v>
      </c>
      <c r="W97" s="37">
        <v>0.12235280803687335</v>
      </c>
      <c r="X97" s="20">
        <v>5.3392516228606191</v>
      </c>
      <c r="Y97" s="35">
        <v>120.59167090314995</v>
      </c>
      <c r="Z97" s="40">
        <v>121</v>
      </c>
      <c r="AA97" s="10">
        <v>121</v>
      </c>
      <c r="AB97" s="15" t="s">
        <v>117</v>
      </c>
      <c r="AG97" s="2"/>
      <c r="AH97" s="2"/>
    </row>
    <row r="98" spans="1:34" x14ac:dyDescent="0.45">
      <c r="A98" s="14" t="s">
        <v>122</v>
      </c>
      <c r="B98" s="6" t="s">
        <v>258</v>
      </c>
      <c r="C98" s="7" t="s">
        <v>115</v>
      </c>
      <c r="D98" s="15" t="s">
        <v>14</v>
      </c>
      <c r="E98" s="23">
        <v>389</v>
      </c>
      <c r="F98" s="28">
        <v>40.799999999999997</v>
      </c>
      <c r="G98" s="25">
        <v>8823.5294117647063</v>
      </c>
      <c r="H98" s="20">
        <v>69.3</v>
      </c>
      <c r="I98" s="8">
        <v>111.14819099999998</v>
      </c>
      <c r="J98" s="35">
        <v>76.103504887140346</v>
      </c>
      <c r="K98" s="20">
        <v>37.535294117647055</v>
      </c>
      <c r="L98" s="8">
        <v>53.162223345655924</v>
      </c>
      <c r="M98" s="8">
        <v>51.352527858040361</v>
      </c>
      <c r="N98" s="35">
        <v>52.771453840961271</v>
      </c>
      <c r="O98" s="43">
        <v>3.6</v>
      </c>
      <c r="P98" s="44">
        <v>2.5599040553432988</v>
      </c>
      <c r="Q98" s="45">
        <v>2.6442991185669609</v>
      </c>
      <c r="R98" s="20">
        <v>31.764705882352946</v>
      </c>
      <c r="S98" s="89">
        <v>22.587388723617345</v>
      </c>
      <c r="T98" s="90">
        <v>23.332051046179071</v>
      </c>
      <c r="U98" s="91">
        <v>94</v>
      </c>
      <c r="V98" s="92">
        <v>3.0079999999999999E-2</v>
      </c>
      <c r="W98" s="37">
        <v>0.11048703580302524</v>
      </c>
      <c r="X98" s="20">
        <v>-1.1680185660353268</v>
      </c>
      <c r="Y98" s="35">
        <v>99.995323726516759</v>
      </c>
      <c r="Z98" s="40">
        <v>62.8</v>
      </c>
      <c r="AA98" s="10">
        <v>100.72303599999999</v>
      </c>
      <c r="AB98" s="15" t="s">
        <v>117</v>
      </c>
      <c r="AG98" s="2"/>
      <c r="AH98" s="2"/>
    </row>
    <row r="99" spans="1:34" x14ac:dyDescent="0.45">
      <c r="A99" s="14" t="s">
        <v>123</v>
      </c>
      <c r="B99" s="6" t="s">
        <v>289</v>
      </c>
      <c r="C99" s="7" t="s">
        <v>185</v>
      </c>
      <c r="D99" s="15" t="s">
        <v>163</v>
      </c>
      <c r="E99" s="23">
        <v>376.9</v>
      </c>
      <c r="F99" s="28">
        <v>48</v>
      </c>
      <c r="G99" s="25">
        <v>7500</v>
      </c>
      <c r="H99" s="20">
        <v>63.8</v>
      </c>
      <c r="I99" s="8">
        <v>63.8</v>
      </c>
      <c r="J99" s="35">
        <v>54.127646583665204</v>
      </c>
      <c r="K99" s="20">
        <v>35.449999999999996</v>
      </c>
      <c r="L99" s="8">
        <v>35.449999999999996</v>
      </c>
      <c r="M99" s="8">
        <v>34.135210419457437</v>
      </c>
      <c r="N99" s="35">
        <v>34.295403194412998</v>
      </c>
      <c r="O99" s="43">
        <v>3.78</v>
      </c>
      <c r="P99" s="44">
        <v>3.78</v>
      </c>
      <c r="Q99" s="45">
        <v>2.6442991185669609</v>
      </c>
      <c r="R99" s="20">
        <v>28.35</v>
      </c>
      <c r="S99" s="89">
        <v>28.349999999999998</v>
      </c>
      <c r="T99" s="90">
        <v>19.832243389252206</v>
      </c>
      <c r="U99" s="91">
        <v>90</v>
      </c>
      <c r="V99" s="92">
        <v>4.3279999999999999E-2</v>
      </c>
      <c r="W99" s="37">
        <v>0.11162598043257145</v>
      </c>
      <c r="X99" s="20">
        <v>-27.559408067632404</v>
      </c>
      <c r="Y99" s="35">
        <v>33.488485579748769</v>
      </c>
      <c r="Z99" s="40">
        <v>73.5</v>
      </c>
      <c r="AA99" s="10">
        <v>73.5</v>
      </c>
      <c r="AB99" s="15" t="s">
        <v>117</v>
      </c>
      <c r="AG99" s="2"/>
      <c r="AH99" s="2"/>
    </row>
    <row r="100" spans="1:34" x14ac:dyDescent="0.45">
      <c r="A100" s="14" t="s">
        <v>124</v>
      </c>
      <c r="B100" s="6" t="s">
        <v>300</v>
      </c>
      <c r="C100" s="7" t="s">
        <v>170</v>
      </c>
      <c r="D100" s="15" t="s">
        <v>39</v>
      </c>
      <c r="E100" s="23">
        <v>174.2</v>
      </c>
      <c r="F100" s="28">
        <v>31.22</v>
      </c>
      <c r="G100" s="25">
        <v>11531.069827033953</v>
      </c>
      <c r="H100" s="20">
        <v>123.7</v>
      </c>
      <c r="I100" s="8">
        <v>123.7</v>
      </c>
      <c r="J100" s="35">
        <v>112.11535458493407</v>
      </c>
      <c r="K100" s="20">
        <v>89.106790518898151</v>
      </c>
      <c r="L100" s="8">
        <v>89.106790518898151</v>
      </c>
      <c r="M100" s="8">
        <v>79.429046200771907</v>
      </c>
      <c r="N100" s="35">
        <v>81.623756805174111</v>
      </c>
      <c r="O100" s="43">
        <v>3</v>
      </c>
      <c r="P100" s="44">
        <v>3</v>
      </c>
      <c r="Q100" s="45">
        <v>2.6442991185669609</v>
      </c>
      <c r="R100" s="20">
        <v>34.593209481101859</v>
      </c>
      <c r="S100" s="89">
        <v>34.593209481101859</v>
      </c>
      <c r="T100" s="90">
        <v>30.49159777975996</v>
      </c>
      <c r="U100" s="91">
        <v>90</v>
      </c>
      <c r="V100" s="92">
        <v>6.1979999999999993E-2</v>
      </c>
      <c r="W100" s="37">
        <v>0.16706030303534369</v>
      </c>
      <c r="X100" s="20">
        <v>45.075990654642403</v>
      </c>
      <c r="Y100" s="35">
        <v>252.47047732505771</v>
      </c>
      <c r="Z100" s="40">
        <v>114.64</v>
      </c>
      <c r="AA100" s="10">
        <v>114.64</v>
      </c>
      <c r="AB100" s="15" t="s">
        <v>117</v>
      </c>
      <c r="AG100" s="2"/>
      <c r="AH100" s="2"/>
    </row>
    <row r="101" spans="1:34" x14ac:dyDescent="0.45">
      <c r="A101" s="14" t="s">
        <v>126</v>
      </c>
      <c r="B101" s="6" t="s">
        <v>290</v>
      </c>
      <c r="C101" s="7" t="s">
        <v>176</v>
      </c>
      <c r="D101" s="15" t="s">
        <v>125</v>
      </c>
      <c r="E101" s="23">
        <v>693</v>
      </c>
      <c r="F101" s="28">
        <v>74</v>
      </c>
      <c r="G101" s="25">
        <v>4864.864864864865</v>
      </c>
      <c r="H101" s="20">
        <v>64.5</v>
      </c>
      <c r="I101" s="8">
        <v>64.5</v>
      </c>
      <c r="J101" s="35">
        <v>45.891197714044495</v>
      </c>
      <c r="K101" s="20">
        <v>33.375567567567565</v>
      </c>
      <c r="L101" s="8">
        <v>33.375567567567565</v>
      </c>
      <c r="M101" s="8">
        <v>34.155898502065448</v>
      </c>
      <c r="N101" s="35">
        <v>33.02703983993495</v>
      </c>
      <c r="O101" s="43">
        <v>6.3978000000000002</v>
      </c>
      <c r="P101" s="44">
        <v>6.3978000000000002</v>
      </c>
      <c r="Q101" s="45">
        <v>2.6442991185669609</v>
      </c>
      <c r="R101" s="20">
        <v>31.124432432432435</v>
      </c>
      <c r="S101" s="89">
        <v>31.124432432432432</v>
      </c>
      <c r="T101" s="90">
        <v>12.864157874109541</v>
      </c>
      <c r="U101" s="91">
        <v>100</v>
      </c>
      <c r="V101" s="92">
        <v>0</v>
      </c>
      <c r="W101" s="37">
        <v>4.4332527848154453E-2</v>
      </c>
      <c r="X101" s="20">
        <v>-34.650116722562714</v>
      </c>
      <c r="Y101" s="35">
        <v>6.9993150368388548</v>
      </c>
      <c r="Z101" s="40" t="s">
        <v>301</v>
      </c>
      <c r="AA101" s="10" t="s">
        <v>301</v>
      </c>
      <c r="AB101" s="15" t="s">
        <v>301</v>
      </c>
      <c r="AG101" s="2"/>
      <c r="AH101" s="2"/>
    </row>
    <row r="102" spans="1:34" x14ac:dyDescent="0.45">
      <c r="A102" s="14" t="s">
        <v>128</v>
      </c>
      <c r="B102" s="6" t="s">
        <v>290</v>
      </c>
      <c r="C102" s="7" t="s">
        <v>176</v>
      </c>
      <c r="D102" s="15" t="s">
        <v>127</v>
      </c>
      <c r="E102" s="23">
        <v>693</v>
      </c>
      <c r="F102" s="28">
        <v>74</v>
      </c>
      <c r="G102" s="25">
        <v>4864.864864864865</v>
      </c>
      <c r="H102" s="20">
        <v>57.4</v>
      </c>
      <c r="I102" s="8">
        <v>57.4</v>
      </c>
      <c r="J102" s="35">
        <v>38.865340179522619</v>
      </c>
      <c r="K102" s="20">
        <v>26.275567567567563</v>
      </c>
      <c r="L102" s="8">
        <v>26.275567567567563</v>
      </c>
      <c r="M102" s="8">
        <v>26.889898339709589</v>
      </c>
      <c r="N102" s="35">
        <v>26.001182305413082</v>
      </c>
      <c r="O102" s="43">
        <v>6.3978000000000002</v>
      </c>
      <c r="P102" s="44">
        <v>6.3978000000000002</v>
      </c>
      <c r="Q102" s="45">
        <v>2.6442991185669609</v>
      </c>
      <c r="R102" s="20">
        <v>31.124432432432435</v>
      </c>
      <c r="S102" s="89">
        <v>31.124432432432432</v>
      </c>
      <c r="T102" s="90">
        <v>12.864157874109541</v>
      </c>
      <c r="U102" s="91">
        <v>100</v>
      </c>
      <c r="V102" s="92">
        <v>0</v>
      </c>
      <c r="W102" s="37">
        <v>4.4332527848154453E-2</v>
      </c>
      <c r="X102" s="20">
        <v>-42.456327408846427</v>
      </c>
      <c r="Y102" s="35">
        <v>-10.74225362886912</v>
      </c>
      <c r="Z102" s="40" t="s">
        <v>301</v>
      </c>
      <c r="AA102" s="10" t="s">
        <v>301</v>
      </c>
      <c r="AB102" s="15" t="s">
        <v>301</v>
      </c>
      <c r="AG102" s="2"/>
      <c r="AH102" s="2"/>
    </row>
    <row r="103" spans="1:34" x14ac:dyDescent="0.45">
      <c r="A103" s="14" t="s">
        <v>130</v>
      </c>
      <c r="B103" s="6" t="s">
        <v>290</v>
      </c>
      <c r="C103" s="7" t="s">
        <v>176</v>
      </c>
      <c r="D103" s="15" t="s">
        <v>129</v>
      </c>
      <c r="E103" s="23">
        <v>693</v>
      </c>
      <c r="F103" s="28">
        <v>74</v>
      </c>
      <c r="G103" s="25">
        <v>4864.864864864865</v>
      </c>
      <c r="H103" s="20">
        <v>67.3</v>
      </c>
      <c r="I103" s="8">
        <v>67.3</v>
      </c>
      <c r="J103" s="35">
        <v>48.661958431884088</v>
      </c>
      <c r="K103" s="20">
        <v>36.175567567567562</v>
      </c>
      <c r="L103" s="8">
        <v>36.175567567567562</v>
      </c>
      <c r="M103" s="8">
        <v>37.021363354825496</v>
      </c>
      <c r="N103" s="35">
        <v>35.797800557774551</v>
      </c>
      <c r="O103" s="43">
        <v>6.3978000000000002</v>
      </c>
      <c r="P103" s="44">
        <v>6.3978000000000002</v>
      </c>
      <c r="Q103" s="45">
        <v>2.6442991185669609</v>
      </c>
      <c r="R103" s="20">
        <v>31.124432432432435</v>
      </c>
      <c r="S103" s="89">
        <v>31.124432432432432</v>
      </c>
      <c r="T103" s="90">
        <v>12.864157874109541</v>
      </c>
      <c r="U103" s="91">
        <v>100</v>
      </c>
      <c r="V103" s="92">
        <v>0</v>
      </c>
      <c r="W103" s="37">
        <v>4.4332527848154453E-2</v>
      </c>
      <c r="X103" s="20">
        <v>-31.571611099802965</v>
      </c>
      <c r="Y103" s="35">
        <v>13.99599000359688</v>
      </c>
      <c r="Z103" s="40" t="s">
        <v>301</v>
      </c>
      <c r="AA103" s="10" t="s">
        <v>301</v>
      </c>
      <c r="AB103" s="15" t="s">
        <v>301</v>
      </c>
      <c r="AG103" s="2"/>
      <c r="AH103" s="2"/>
    </row>
    <row r="104" spans="1:34" x14ac:dyDescent="0.45">
      <c r="A104" s="14" t="s">
        <v>132</v>
      </c>
      <c r="B104" s="6" t="s">
        <v>290</v>
      </c>
      <c r="C104" s="7" t="s">
        <v>176</v>
      </c>
      <c r="D104" s="15" t="s">
        <v>131</v>
      </c>
      <c r="E104" s="23">
        <v>693</v>
      </c>
      <c r="F104" s="28">
        <v>74</v>
      </c>
      <c r="G104" s="25">
        <v>4864.864864864865</v>
      </c>
      <c r="H104" s="20">
        <v>70.400000000000006</v>
      </c>
      <c r="I104" s="8">
        <v>70.400000000000006</v>
      </c>
      <c r="J104" s="35">
        <v>51.729586369492239</v>
      </c>
      <c r="K104" s="20">
        <v>39.27556756756757</v>
      </c>
      <c r="L104" s="8">
        <v>39.27556756756757</v>
      </c>
      <c r="M104" s="8">
        <v>40.19384229895271</v>
      </c>
      <c r="N104" s="35">
        <v>38.865428495382702</v>
      </c>
      <c r="O104" s="43">
        <v>6.3978000000000002</v>
      </c>
      <c r="P104" s="44">
        <v>6.3978000000000002</v>
      </c>
      <c r="Q104" s="45">
        <v>2.6442991185669609</v>
      </c>
      <c r="R104" s="20">
        <v>31.124432432432435</v>
      </c>
      <c r="S104" s="89">
        <v>31.124432432432432</v>
      </c>
      <c r="T104" s="90">
        <v>12.864157874109541</v>
      </c>
      <c r="U104" s="91">
        <v>100</v>
      </c>
      <c r="V104" s="92">
        <v>0</v>
      </c>
      <c r="W104" s="37">
        <v>4.4332527848154453E-2</v>
      </c>
      <c r="X104" s="20">
        <v>-28.163265588890351</v>
      </c>
      <c r="Y104" s="35">
        <v>21.742308716793339</v>
      </c>
      <c r="Z104" s="40" t="s">
        <v>301</v>
      </c>
      <c r="AA104" s="10" t="s">
        <v>301</v>
      </c>
      <c r="AB104" s="15" t="s">
        <v>301</v>
      </c>
      <c r="AG104" s="2"/>
      <c r="AH104" s="2"/>
    </row>
    <row r="105" spans="1:34" x14ac:dyDescent="0.45">
      <c r="A105" s="14" t="s">
        <v>133</v>
      </c>
      <c r="B105" s="6" t="s">
        <v>290</v>
      </c>
      <c r="C105" s="7" t="s">
        <v>176</v>
      </c>
      <c r="D105" s="15" t="s">
        <v>164</v>
      </c>
      <c r="E105" s="23">
        <v>693</v>
      </c>
      <c r="F105" s="28">
        <v>74</v>
      </c>
      <c r="G105" s="25">
        <v>4864.864864864865</v>
      </c>
      <c r="H105" s="20">
        <v>76.3</v>
      </c>
      <c r="I105" s="8">
        <v>76.3</v>
      </c>
      <c r="J105" s="35">
        <v>57.567975024939983</v>
      </c>
      <c r="K105" s="20">
        <v>45.175567567567562</v>
      </c>
      <c r="L105" s="8">
        <v>45.175567567567562</v>
      </c>
      <c r="M105" s="8">
        <v>46.231786095839958</v>
      </c>
      <c r="N105" s="35">
        <v>44.703817150830439</v>
      </c>
      <c r="O105" s="43">
        <v>6.3978000000000002</v>
      </c>
      <c r="P105" s="44">
        <v>6.3978000000000002</v>
      </c>
      <c r="Q105" s="45">
        <v>2.6442991185669609</v>
      </c>
      <c r="R105" s="20">
        <v>31.124432432432435</v>
      </c>
      <c r="S105" s="89">
        <v>31.124432432432432</v>
      </c>
      <c r="T105" s="90">
        <v>12.864157874109541</v>
      </c>
      <c r="U105" s="91">
        <v>100</v>
      </c>
      <c r="V105" s="92">
        <v>0</v>
      </c>
      <c r="W105" s="37">
        <v>4.4332527848154453E-2</v>
      </c>
      <c r="X105" s="20">
        <v>-21.676414455217987</v>
      </c>
      <c r="Y105" s="35">
        <v>36.485302396747826</v>
      </c>
      <c r="Z105" s="40" t="s">
        <v>301</v>
      </c>
      <c r="AA105" s="10" t="s">
        <v>301</v>
      </c>
      <c r="AB105" s="15" t="s">
        <v>301</v>
      </c>
      <c r="AG105" s="2"/>
      <c r="AH105" s="2"/>
    </row>
    <row r="106" spans="1:34" x14ac:dyDescent="0.45">
      <c r="A106" s="14" t="s">
        <v>135</v>
      </c>
      <c r="B106" s="6" t="s">
        <v>291</v>
      </c>
      <c r="C106" s="7" t="s">
        <v>176</v>
      </c>
      <c r="D106" s="15" t="s">
        <v>167</v>
      </c>
      <c r="E106" s="23">
        <v>550</v>
      </c>
      <c r="F106" s="28">
        <v>56.3</v>
      </c>
      <c r="G106" s="25">
        <v>6394.3161634103026</v>
      </c>
      <c r="H106" s="20">
        <v>77.900000000000006</v>
      </c>
      <c r="I106" s="8">
        <v>77.900000000000006</v>
      </c>
      <c r="J106" s="35">
        <v>53.83755191539192</v>
      </c>
      <c r="K106" s="20">
        <v>38.191296625222023</v>
      </c>
      <c r="L106" s="8">
        <v>38.191296625222023</v>
      </c>
      <c r="M106" s="8">
        <v>38.191296625222023</v>
      </c>
      <c r="N106" s="35">
        <v>36.929067320647583</v>
      </c>
      <c r="O106" s="43">
        <v>6.21</v>
      </c>
      <c r="P106" s="44">
        <v>6.21</v>
      </c>
      <c r="Q106" s="45">
        <v>2.6442991185669609</v>
      </c>
      <c r="R106" s="20">
        <v>39.708703374777983</v>
      </c>
      <c r="S106" s="89">
        <v>39.708703374777983</v>
      </c>
      <c r="T106" s="90">
        <v>16.908484594744337</v>
      </c>
      <c r="U106" s="91" t="s">
        <v>301</v>
      </c>
      <c r="V106" s="92">
        <v>2.9999999999999997E-4</v>
      </c>
      <c r="W106" s="37">
        <v>5.8570107651215453E-2</v>
      </c>
      <c r="X106" s="20">
        <v>-26.236199564376879</v>
      </c>
      <c r="Y106" s="35">
        <v>28.074658876026319</v>
      </c>
      <c r="Z106" s="40">
        <v>47.17</v>
      </c>
      <c r="AA106" s="10">
        <v>47.17</v>
      </c>
      <c r="AB106" s="15" t="s">
        <v>134</v>
      </c>
      <c r="AG106" s="2"/>
      <c r="AH106" s="2"/>
    </row>
    <row r="107" spans="1:34" x14ac:dyDescent="0.45">
      <c r="A107" s="14" t="s">
        <v>136</v>
      </c>
      <c r="B107" s="6" t="s">
        <v>291</v>
      </c>
      <c r="C107" s="7" t="s">
        <v>176</v>
      </c>
      <c r="D107" s="15" t="s">
        <v>168</v>
      </c>
      <c r="E107" s="23">
        <v>550</v>
      </c>
      <c r="F107" s="28">
        <v>61.8</v>
      </c>
      <c r="G107" s="25">
        <v>5825.2427184466023</v>
      </c>
      <c r="H107" s="20">
        <v>62.6</v>
      </c>
      <c r="I107" s="8">
        <v>62.6</v>
      </c>
      <c r="J107" s="35">
        <v>40.955567822830702</v>
      </c>
      <c r="K107" s="20">
        <v>26.425242718446597</v>
      </c>
      <c r="L107" s="8">
        <v>26.425242718446597</v>
      </c>
      <c r="M107" s="8">
        <v>26.425242718446597</v>
      </c>
      <c r="N107" s="35">
        <v>25.551883637003741</v>
      </c>
      <c r="O107" s="43">
        <v>6.21</v>
      </c>
      <c r="P107" s="44">
        <v>6.21</v>
      </c>
      <c r="Q107" s="45">
        <v>2.6442991185669609</v>
      </c>
      <c r="R107" s="20">
        <v>36.174757281553404</v>
      </c>
      <c r="S107" s="89">
        <v>36.174757281553397</v>
      </c>
      <c r="T107" s="90">
        <v>15.403684185826959</v>
      </c>
      <c r="U107" s="91" t="s">
        <v>301</v>
      </c>
      <c r="V107" s="92">
        <v>2.9999999999999997E-4</v>
      </c>
      <c r="W107" s="37">
        <v>5.3384256646657441E-2</v>
      </c>
      <c r="X107" s="20">
        <v>-40.541672176773005</v>
      </c>
      <c r="Y107" s="35">
        <v>-5.5918631849531941</v>
      </c>
      <c r="Z107" s="40">
        <v>9.1491812585084631</v>
      </c>
      <c r="AA107" s="10">
        <v>9.1491812585084631</v>
      </c>
      <c r="AB107" s="15" t="s">
        <v>134</v>
      </c>
      <c r="AG107" s="2"/>
      <c r="AH107" s="2"/>
    </row>
    <row r="108" spans="1:34" x14ac:dyDescent="0.45">
      <c r="A108" s="14" t="s">
        <v>137</v>
      </c>
      <c r="B108" s="6" t="s">
        <v>291</v>
      </c>
      <c r="C108" s="7" t="s">
        <v>176</v>
      </c>
      <c r="D108" s="15" t="s">
        <v>166</v>
      </c>
      <c r="E108" s="23">
        <v>550</v>
      </c>
      <c r="F108" s="28">
        <v>64.8</v>
      </c>
      <c r="G108" s="25">
        <v>5555.5555555555557</v>
      </c>
      <c r="H108" s="20">
        <v>67.8</v>
      </c>
      <c r="I108" s="8">
        <v>67.8</v>
      </c>
      <c r="J108" s="35">
        <v>46.889979597848239</v>
      </c>
      <c r="K108" s="20">
        <v>33.299999999999997</v>
      </c>
      <c r="L108" s="8">
        <v>33.299999999999997</v>
      </c>
      <c r="M108" s="8">
        <v>33.299999999999997</v>
      </c>
      <c r="N108" s="35">
        <v>32.199428939142898</v>
      </c>
      <c r="O108" s="43">
        <v>6.21</v>
      </c>
      <c r="P108" s="44">
        <v>6.21</v>
      </c>
      <c r="Q108" s="45">
        <v>2.6442991185669609</v>
      </c>
      <c r="R108" s="20">
        <v>34.5</v>
      </c>
      <c r="S108" s="89">
        <v>34.5</v>
      </c>
      <c r="T108" s="90">
        <v>14.690550658705339</v>
      </c>
      <c r="U108" s="91" t="s">
        <v>301</v>
      </c>
      <c r="V108" s="92">
        <v>4.4000000000000003E-3</v>
      </c>
      <c r="W108" s="37">
        <v>5.5026652172275155E-2</v>
      </c>
      <c r="X108" s="20">
        <v>-33.943717495266235</v>
      </c>
      <c r="Y108" s="35">
        <v>9.7856794827224967</v>
      </c>
      <c r="Z108" s="40">
        <v>22.266682099020596</v>
      </c>
      <c r="AA108" s="10">
        <v>22.266682099020596</v>
      </c>
      <c r="AB108" s="15" t="s">
        <v>134</v>
      </c>
      <c r="AG108" s="2"/>
      <c r="AH108" s="2"/>
    </row>
    <row r="109" spans="1:34" x14ac:dyDescent="0.45">
      <c r="A109" s="14" t="s">
        <v>138</v>
      </c>
      <c r="B109" s="6" t="s">
        <v>291</v>
      </c>
      <c r="C109" s="7" t="s">
        <v>176</v>
      </c>
      <c r="D109" s="15" t="s">
        <v>165</v>
      </c>
      <c r="E109" s="23">
        <v>550</v>
      </c>
      <c r="F109" s="28">
        <v>64.8</v>
      </c>
      <c r="G109" s="25">
        <v>5555.5555555555557</v>
      </c>
      <c r="H109" s="20">
        <v>65.3</v>
      </c>
      <c r="I109" s="8">
        <v>65.3</v>
      </c>
      <c r="J109" s="35">
        <v>44.472605052867536</v>
      </c>
      <c r="K109" s="20">
        <v>30.799999999999997</v>
      </c>
      <c r="L109" s="8">
        <v>30.799999999999997</v>
      </c>
      <c r="M109" s="8">
        <v>30.799999999999997</v>
      </c>
      <c r="N109" s="35">
        <v>29.782054394162198</v>
      </c>
      <c r="O109" s="43">
        <v>6.21</v>
      </c>
      <c r="P109" s="44">
        <v>6.21</v>
      </c>
      <c r="Q109" s="45">
        <v>2.6442991185669609</v>
      </c>
      <c r="R109" s="20">
        <v>34.5</v>
      </c>
      <c r="S109" s="89">
        <v>34.5</v>
      </c>
      <c r="T109" s="90">
        <v>14.690550658705339</v>
      </c>
      <c r="U109" s="91" t="s">
        <v>301</v>
      </c>
      <c r="V109" s="92">
        <v>4.4000000000000003E-3</v>
      </c>
      <c r="W109" s="37">
        <v>5.5026652172275155E-2</v>
      </c>
      <c r="X109" s="20">
        <v>-36.661883787589126</v>
      </c>
      <c r="Y109" s="35">
        <v>3.5119492665851815</v>
      </c>
      <c r="Z109" s="40">
        <v>15.983509427514784</v>
      </c>
      <c r="AA109" s="10">
        <v>15.983509427514784</v>
      </c>
      <c r="AB109" s="15" t="s">
        <v>134</v>
      </c>
      <c r="AG109" s="2"/>
      <c r="AH109" s="2"/>
    </row>
    <row r="110" spans="1:34" x14ac:dyDescent="0.45">
      <c r="A110" s="51" t="s">
        <v>140</v>
      </c>
      <c r="B110" s="52" t="s">
        <v>291</v>
      </c>
      <c r="C110" s="53" t="s">
        <v>176</v>
      </c>
      <c r="D110" s="54" t="s">
        <v>139</v>
      </c>
      <c r="E110" s="55">
        <v>550</v>
      </c>
      <c r="F110" s="56">
        <v>65.900000000000006</v>
      </c>
      <c r="G110" s="57">
        <v>5462.8224582701059</v>
      </c>
      <c r="H110" s="58">
        <v>61.2</v>
      </c>
      <c r="I110" s="59">
        <v>61.2</v>
      </c>
      <c r="J110" s="60">
        <v>40.819736593761277</v>
      </c>
      <c r="K110" s="58">
        <v>27.275872534142643</v>
      </c>
      <c r="L110" s="59">
        <v>27.275872534142643</v>
      </c>
      <c r="M110" s="59">
        <v>27.275872534142643</v>
      </c>
      <c r="N110" s="60">
        <v>26.374399982469839</v>
      </c>
      <c r="O110" s="61">
        <v>6.21</v>
      </c>
      <c r="P110" s="62">
        <v>6.21</v>
      </c>
      <c r="Q110" s="63">
        <v>2.6442991185669609</v>
      </c>
      <c r="R110" s="58">
        <v>33.92412746585736</v>
      </c>
      <c r="S110" s="93">
        <v>33.92412746585736</v>
      </c>
      <c r="T110" s="94">
        <v>14.44533661129144</v>
      </c>
      <c r="U110" s="95" t="s">
        <v>301</v>
      </c>
      <c r="V110" s="96">
        <v>2.9999999999999997E-4</v>
      </c>
      <c r="W110" s="65">
        <v>5.0081594245272074E-2</v>
      </c>
      <c r="X110" s="58">
        <v>-40.543836779926153</v>
      </c>
      <c r="Y110" s="60">
        <v>-5.8925924197877286</v>
      </c>
      <c r="Z110" s="66">
        <v>5.6217860745051995</v>
      </c>
      <c r="AA110" s="67">
        <v>5.6217860745051995</v>
      </c>
      <c r="AB110" s="54" t="s">
        <v>134</v>
      </c>
      <c r="AG110" s="2"/>
      <c r="AH110" s="2"/>
    </row>
    <row r="111" spans="1:34" ht="14.65" thickBot="1" x14ac:dyDescent="0.5">
      <c r="A111" s="16" t="s">
        <v>285</v>
      </c>
      <c r="B111" s="17" t="s">
        <v>292</v>
      </c>
      <c r="C111" s="18" t="s">
        <v>286</v>
      </c>
      <c r="D111" s="19" t="s">
        <v>287</v>
      </c>
      <c r="E111" s="24">
        <v>340.66</v>
      </c>
      <c r="F111" s="29">
        <v>46.94</v>
      </c>
      <c r="G111" s="26">
        <v>7669.365146996166</v>
      </c>
      <c r="H111" s="21">
        <v>41.2</v>
      </c>
      <c r="I111" s="22">
        <v>41.2</v>
      </c>
      <c r="J111" s="36">
        <v>60.604729993130007</v>
      </c>
      <c r="K111" s="21">
        <v>20.30097997443545</v>
      </c>
      <c r="L111" s="22">
        <v>20.30097997443545</v>
      </c>
      <c r="M111" s="22">
        <v>19.351420408503081</v>
      </c>
      <c r="N111" s="36">
        <v>40.324634494959874</v>
      </c>
      <c r="O111" s="46">
        <v>2.7250000000000001</v>
      </c>
      <c r="P111" s="47">
        <v>2.7250000000000001</v>
      </c>
      <c r="Q111" s="48">
        <v>2.6442991185669609</v>
      </c>
      <c r="R111" s="21">
        <v>20.899020025564553</v>
      </c>
      <c r="S111" s="97">
        <v>20.899020025564553</v>
      </c>
      <c r="T111" s="98">
        <v>20.280095498170134</v>
      </c>
      <c r="U111" s="99">
        <v>98</v>
      </c>
      <c r="V111" s="100">
        <v>7.6E-3</v>
      </c>
      <c r="W111" s="39">
        <v>7.7489370702246055E-2</v>
      </c>
      <c r="X111" s="21">
        <v>-19.002410851563379</v>
      </c>
      <c r="Y111" s="36">
        <v>48.188328366041802</v>
      </c>
      <c r="Z111" s="41">
        <v>18.55</v>
      </c>
      <c r="AA111" s="42">
        <v>18.55</v>
      </c>
      <c r="AB111" s="19" t="s">
        <v>117</v>
      </c>
      <c r="AG111" s="2"/>
      <c r="AH111" s="2"/>
    </row>
    <row r="114" spans="1:1" x14ac:dyDescent="0.45">
      <c r="A114" t="str">
        <f>'As-Reported Fuel Prices'!A114</f>
        <v>* Unfortunately, the reference was erroneously ommitted in the original paper. The missing reference is:</v>
      </c>
    </row>
    <row r="115" spans="1:1" x14ac:dyDescent="0.45">
      <c r="A115" t="str">
        <f>'As-Reported Fuel Prices'!A115</f>
        <v>Haslbeck, J.L.; Zhang C.; Brasington R.D.; Woods M.C.; Lewis E.G.; Black J.; Kyle A.; Turner M. Cost and Performance for Low-Rank Pulverized Coal Oxycombustion Energy Plants; DOE. NETL-401/093010; National Technology Laboratory: Pittsburg, PA, USA, 2010.</v>
      </c>
    </row>
  </sheetData>
  <mergeCells count="8">
    <mergeCell ref="X4:Y4"/>
    <mergeCell ref="Z4:AB4"/>
    <mergeCell ref="A4:D4"/>
    <mergeCell ref="H4:J4"/>
    <mergeCell ref="K4:N4"/>
    <mergeCell ref="O4:Q4"/>
    <mergeCell ref="R4:T4"/>
    <mergeCell ref="U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As-Reported Fuel Prices</vt:lpstr>
      <vt:lpstr>Uniform Fuel Prices</vt:lpstr>
    </vt:vector>
  </TitlesOfParts>
  <Company>McMaster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Supplementary Material for "CO2 Capture Approaches for Fossil-Based Power Generation: Review and Meta-Study" in the journal Processes</dc:title>
  <dc:creator>Tom</dc:creator>
  <cp:keywords>CO2 Capture, SCPC, IGCC, NGCC, Oxyfuels, SOFCs, Membranes</cp:keywords>
  <cp:lastModifiedBy>Tom</cp:lastModifiedBy>
  <dcterms:created xsi:type="dcterms:W3CDTF">2017-06-14T20:55:36Z</dcterms:created>
  <dcterms:modified xsi:type="dcterms:W3CDTF">2017-12-20T08:33:07Z</dcterms:modified>
</cp:coreProperties>
</file>